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3940" windowHeight="16440" activeTab="3"/>
  </bookViews>
  <sheets>
    <sheet name="Riepilogo" sheetId="1" r:id="rId1"/>
    <sheet name="MARZO" sheetId="2" r:id="rId2"/>
    <sheet name="APRILE" sheetId="3" r:id="rId3"/>
    <sheet name="MAGGIO" sheetId="4" r:id="rId4"/>
    <sheet name="GIUGNO" sheetId="5" r:id="rId5"/>
  </sheets>
  <definedNames>
    <definedName name="hiddenChunkData" localSheetId="2">APRILE!$B$2</definedName>
    <definedName name="hiddenChunkData" localSheetId="1">MARZO!$B$2</definedName>
    <definedName name="po" localSheetId="2">APRILE!$C$8</definedName>
    <definedName name="po" localSheetId="1">MARZO!$C$8</definedName>
    <definedName name="quantityRange" localSheetId="2">APRILE!$E$14:$E$53</definedName>
    <definedName name="quantityRange" localSheetId="1">MARZO!$E$14:$E$53</definedName>
    <definedName name="totalPriceRange" localSheetId="2">APRILE!$F$14:$F$53</definedName>
    <definedName name="totalPriceRange" localSheetId="1">MARZO!$F$14:$F$53</definedName>
  </definedNames>
  <calcPr calcId="191029"/>
</workbook>
</file>

<file path=xl/calcChain.xml><?xml version="1.0" encoding="utf-8"?>
<calcChain xmlns="http://schemas.openxmlformats.org/spreadsheetml/2006/main">
  <c r="E51" i="5" l="1"/>
  <c r="F51" i="5" s="1"/>
  <c r="E50" i="5"/>
  <c r="F50" i="5" s="1"/>
  <c r="E49" i="5"/>
  <c r="F49" i="5" s="1"/>
  <c r="E48" i="5"/>
  <c r="F48" i="5" s="1"/>
  <c r="E47" i="5"/>
  <c r="F47" i="5" s="1"/>
  <c r="E46" i="5"/>
  <c r="F46" i="5" s="1"/>
  <c r="E45" i="5"/>
  <c r="F45" i="5" s="1"/>
  <c r="E44" i="5"/>
  <c r="F44" i="5" s="1"/>
  <c r="E43" i="5"/>
  <c r="F43" i="5" s="1"/>
  <c r="E42" i="5"/>
  <c r="F42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51" i="4"/>
  <c r="F51" i="4" s="1"/>
  <c r="F50" i="4"/>
  <c r="E50" i="4"/>
  <c r="E49" i="4"/>
  <c r="F49" i="4" s="1"/>
  <c r="F48" i="4"/>
  <c r="E48" i="4"/>
  <c r="E47" i="4"/>
  <c r="F47" i="4" s="1"/>
  <c r="F46" i="4"/>
  <c r="E46" i="4"/>
  <c r="E45" i="4"/>
  <c r="F45" i="4" s="1"/>
  <c r="F44" i="4"/>
  <c r="E44" i="4"/>
  <c r="E43" i="4"/>
  <c r="F43" i="4" s="1"/>
  <c r="F42" i="4"/>
  <c r="E42" i="4"/>
  <c r="E40" i="4"/>
  <c r="F40" i="4" s="1"/>
  <c r="F39" i="4"/>
  <c r="E39" i="4"/>
  <c r="E38" i="4"/>
  <c r="F38" i="4" s="1"/>
  <c r="F37" i="4"/>
  <c r="E37" i="4"/>
  <c r="E36" i="4"/>
  <c r="F36" i="4" s="1"/>
  <c r="F35" i="4"/>
  <c r="E35" i="4"/>
  <c r="E34" i="4"/>
  <c r="F34" i="4" s="1"/>
  <c r="F33" i="4"/>
  <c r="E33" i="4"/>
  <c r="E32" i="4"/>
  <c r="F32" i="4" s="1"/>
  <c r="F31" i="4"/>
  <c r="E31" i="4"/>
  <c r="E27" i="4"/>
  <c r="F27" i="4" s="1"/>
  <c r="F26" i="4"/>
  <c r="E26" i="4"/>
  <c r="E25" i="4"/>
  <c r="F25" i="4" s="1"/>
  <c r="F24" i="4"/>
  <c r="E24" i="4"/>
  <c r="E23" i="4"/>
  <c r="F23" i="4" s="1"/>
  <c r="E22" i="4"/>
  <c r="F22" i="4" s="1"/>
  <c r="E21" i="4"/>
  <c r="F21" i="4" s="1"/>
  <c r="E20" i="4"/>
  <c r="F20" i="4" s="1"/>
  <c r="F19" i="4"/>
  <c r="E19" i="4"/>
  <c r="E18" i="4"/>
  <c r="F18" i="4" s="1"/>
  <c r="E17" i="4"/>
  <c r="F17" i="4" s="1"/>
  <c r="E16" i="4"/>
  <c r="F16" i="4" s="1"/>
  <c r="AH8" i="5" l="1"/>
  <c r="AH9" i="5"/>
  <c r="AH8" i="4"/>
  <c r="AH9" i="4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E51" i="2"/>
  <c r="F51" i="2" s="1"/>
  <c r="E50" i="2"/>
  <c r="F50" i="2" s="1"/>
  <c r="E49" i="2"/>
  <c r="F49" i="2" s="1"/>
  <c r="E48" i="2"/>
  <c r="F48" i="2" s="1"/>
  <c r="E47" i="2"/>
  <c r="F47" i="2" s="1"/>
  <c r="F46" i="2"/>
  <c r="E45" i="2"/>
  <c r="F45" i="2" s="1"/>
  <c r="E44" i="2"/>
  <c r="F44" i="2" s="1"/>
  <c r="E43" i="2"/>
  <c r="F43" i="2" s="1"/>
  <c r="E42" i="2"/>
  <c r="F42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0" i="2"/>
  <c r="F20" i="2" s="1"/>
  <c r="E18" i="2"/>
  <c r="F18" i="2" s="1"/>
  <c r="E17" i="2"/>
  <c r="F17" i="2" s="1"/>
  <c r="G7" i="1"/>
  <c r="G6" i="1"/>
  <c r="AH8" i="3" l="1"/>
  <c r="I7" i="1" s="1"/>
  <c r="F16" i="3"/>
  <c r="AH9" i="3" s="1"/>
  <c r="E19" i="2"/>
  <c r="F19" i="2" s="1"/>
  <c r="E16" i="2"/>
  <c r="F16" i="2" s="1"/>
  <c r="E21" i="2"/>
  <c r="F21" i="2" s="1"/>
  <c r="AH9" i="2" l="1"/>
  <c r="AH8" i="2"/>
  <c r="I6" i="1" l="1"/>
  <c r="I8" i="1"/>
</calcChain>
</file>

<file path=xl/sharedStrings.xml><?xml version="1.0" encoding="utf-8"?>
<sst xmlns="http://schemas.openxmlformats.org/spreadsheetml/2006/main" count="3631" uniqueCount="134">
  <si>
    <t xml:space="preserve"> FOOTWEAR &gt; CORE ADULT</t>
  </si>
  <si>
    <t>Prodotto #</t>
  </si>
  <si>
    <t>Nome</t>
  </si>
  <si>
    <t>Disponibile</t>
  </si>
  <si>
    <t>Quantità</t>
  </si>
  <si>
    <t>Importo €</t>
  </si>
  <si>
    <t>WHSLE €</t>
  </si>
  <si>
    <t>RRP €</t>
  </si>
  <si>
    <t> 35 </t>
  </si>
  <si>
    <t> 36 </t>
  </si>
  <si>
    <t> 36.5 </t>
  </si>
  <si>
    <t> 37 </t>
  </si>
  <si>
    <t> 37.5 </t>
  </si>
  <si>
    <t> 38 </t>
  </si>
  <si>
    <t> 39 </t>
  </si>
  <si>
    <t> 39.5 </t>
  </si>
  <si>
    <t> 40 </t>
  </si>
  <si>
    <t> 41 </t>
  </si>
  <si>
    <t> 41.5 </t>
  </si>
  <si>
    <t> 42 </t>
  </si>
  <si>
    <t> 42.5 </t>
  </si>
  <si>
    <t> 43 </t>
  </si>
  <si>
    <t> 44 </t>
  </si>
  <si>
    <t> 44.5 </t>
  </si>
  <si>
    <t> 45 </t>
  </si>
  <si>
    <t> 46 </t>
  </si>
  <si>
    <t> 46.5 </t>
  </si>
  <si>
    <t> 47 </t>
  </si>
  <si>
    <t> 48 </t>
  </si>
  <si>
    <t> 48.5 </t>
  </si>
  <si>
    <t> 49 </t>
  </si>
  <si>
    <t> 50 </t>
  </si>
  <si>
    <t> 51.5 </t>
  </si>
  <si>
    <t> 53 </t>
  </si>
  <si>
    <t> 54 </t>
  </si>
  <si>
    <t>M3310C</t>
  </si>
  <si>
    <t>CHUCK TAYLOR ALL STAR - HI - BLACK MONOCHROME</t>
  </si>
  <si>
    <t/>
  </si>
  <si>
    <t>M7650C</t>
  </si>
  <si>
    <t>CHUCK TAYLOR ALL STAR - HI - OPTICAL WHITE</t>
  </si>
  <si>
    <t>M9160C</t>
  </si>
  <si>
    <t>CHUCK TAYLOR ALL STAR - HI - BLACK</t>
  </si>
  <si>
    <t>M9622C</t>
  </si>
  <si>
    <t>CHUCK TAYLOR ALL STAR - HI - NAVY</t>
  </si>
  <si>
    <t>M5039C</t>
  </si>
  <si>
    <t>CHUCK TAYLOR ALL STAR - OX - BLACK MONOCHROME</t>
  </si>
  <si>
    <t>M7652C</t>
  </si>
  <si>
    <t>CHUCK TAYLOR ALL STAR - OX - OPTICAL WHITE</t>
  </si>
  <si>
    <t>M9166C</t>
  </si>
  <si>
    <t>CHUCK TAYLOR ALL STAR - OX - BLACK</t>
  </si>
  <si>
    <t>M9697C</t>
  </si>
  <si>
    <t>CHUCK TAYLOR ALL STAR - OX - NAVY</t>
  </si>
  <si>
    <t>1J793C</t>
  </si>
  <si>
    <t>CHUCK TAYLOR ALL STAR - HI - CHARCOAL</t>
  </si>
  <si>
    <t>1J794C</t>
  </si>
  <si>
    <t>CHUCK TAYLOR ALL STAR - OX - CHARCOAL</t>
  </si>
  <si>
    <t>M9621C</t>
  </si>
  <si>
    <t>CHUCK TAYLOR ALL STAR - HI - RED</t>
  </si>
  <si>
    <t>M9696C</t>
  </si>
  <si>
    <t>CHUCK TAYLOR ALL STAR - OX - RED</t>
  </si>
  <si>
    <t xml:space="preserve"> FOOTWEAR &gt; CORE KIDS</t>
  </si>
  <si>
    <t> 27 </t>
  </si>
  <si>
    <t> 28 </t>
  </si>
  <si>
    <t> 28.5 </t>
  </si>
  <si>
    <t> 29 </t>
  </si>
  <si>
    <t> 30 </t>
  </si>
  <si>
    <t> 31 </t>
  </si>
  <si>
    <t> 31.5 </t>
  </si>
  <si>
    <t> 32 </t>
  </si>
  <si>
    <t> 33 </t>
  </si>
  <si>
    <t> 33.5 </t>
  </si>
  <si>
    <t> 34 </t>
  </si>
  <si>
    <t>3J231C</t>
  </si>
  <si>
    <t>3J232C</t>
  </si>
  <si>
    <t>3J233C</t>
  </si>
  <si>
    <t>3J234C</t>
  </si>
  <si>
    <t>CHUCK TAYLOR ALL STAR - HI - PINK</t>
  </si>
  <si>
    <t>3J253C</t>
  </si>
  <si>
    <t>3J235C</t>
  </si>
  <si>
    <t>3J236C</t>
  </si>
  <si>
    <t>3J237C</t>
  </si>
  <si>
    <t>3J238C</t>
  </si>
  <si>
    <t>CHUCK TAYLOR ALL STAR - OX - PINK</t>
  </si>
  <si>
    <t>3J256C</t>
  </si>
  <si>
    <t>CHUCK TAYLOR ALL STAR SEASONAL - OX - OPTICAL WHITE</t>
  </si>
  <si>
    <t> 18 </t>
  </si>
  <si>
    <t> 18.5 </t>
  </si>
  <si>
    <t> 19 </t>
  </si>
  <si>
    <t> 19.5 </t>
  </si>
  <si>
    <t> 20 </t>
  </si>
  <si>
    <t> 20.5 </t>
  </si>
  <si>
    <t> 21 </t>
  </si>
  <si>
    <t> 21.5 </t>
  </si>
  <si>
    <t> 22 </t>
  </si>
  <si>
    <t> 22.5 </t>
  </si>
  <si>
    <t> 23 </t>
  </si>
  <si>
    <t> 23.5 </t>
  </si>
  <si>
    <t> 24 </t>
  </si>
  <si>
    <t> 24.5 </t>
  </si>
  <si>
    <t> 25 </t>
  </si>
  <si>
    <t> 25.5 </t>
  </si>
  <si>
    <t> 26 </t>
  </si>
  <si>
    <t>7J231C</t>
  </si>
  <si>
    <t>7J232C</t>
  </si>
  <si>
    <t>7J233C</t>
  </si>
  <si>
    <t>7J234C</t>
  </si>
  <si>
    <t>7J253C</t>
  </si>
  <si>
    <t>7J235C</t>
  </si>
  <si>
    <t>7J236C</t>
  </si>
  <si>
    <t>7J237C</t>
  </si>
  <si>
    <t>7J238C</t>
  </si>
  <si>
    <t>7J256C</t>
  </si>
  <si>
    <t>ATTENZIONE: i prezzi e la disponibilità sono soggetti a cambiamenti senza preavviso.</t>
  </si>
  <si>
    <t>Campo modificabile</t>
  </si>
  <si>
    <t>{"version":2,"collectionCode":"sp19it","customerCode":"19741","shipToCode":"129616","requestedShipDate":"2019-02-01T00:00:00.000Z","skuPositions":{"G00979-CT002U-12S01":{"886952779696":[{"x":8,"y":15}],"886952779702":[{"x":9,"y":15}],"886952779719":[{"x":10,"y":15}],"886952779726":[{"x":11,"y":15}],"886952779733":[{"x":12,"y":15}],"886952779740":[{"x":13,"y":15}],"886952779757":[{"x":14,"y":15}],"886952779764":[{"x":15,"y":15}],"886952779771":[{"x":16,"y":15}],"886952779788":[{"x":17,"y":15}],"886952779795":[{"x":18,"y":15}],"886952779801":[{"x":19,"y":15}],"886952779818":[{"x":20,"y":15}],"886952779825":[{"x":21,"y":15}],"886952779832":[{"x":22,"y":15}],"886952779849":[{"x":23,"y":15}],"886952779856":[{"x":24,"y":15}],"886952782924":[{"x":25,"y":15}],"886952782931":[{"x":26,"y":15}],"886952782948":[{"x":28,"y":15}],"886952782955":[{"x":30,"y":15}],"886952782962":[{"x":31,"y":15}],"886952782979":[{"x":32,"y":15}],"886952782986":[{"x":33,"y":15}],"886952782993":[{"x":34,"y":15}]},"G00979-CT002U-12S02":{"886952780371":[{"x":8,"y":16}],"886952780388":[{"x":9,"y":16}],"886952780395":[{"x":10,"y":16}],"886952780401":[{"x":11,"y":16}],"886952780418":[{"x":12,"y":16}],"886952780425":[{"x":13,"y":16}],"886952780432":[{"x":14,"y":16}],"886952780449":[{"x":15,"y":16}],"886952780456":[{"x":16,"y":16}],"886952780463":[{"x":17,"y":16}],"886952780470":[{"x":18,"y":16}],"886952780487":[{"x":19,"y":16}],"886952780494":[{"x":20,"y":16}],"886952780500":[{"x":21,"y":16}],"886952780517":[{"x":22,"y":16}],"886952780524":[{"x":23,"y":16}],"886952780531":[{"x":24,"y":16}],"886952783242":[{"x":25,"y":16}],"886952783259":[{"x":26,"y":16}],"886952783266":[{"x":28,"y":16}],"886952783273":[{"x":30,"y":16}],"886952783280":[{"x":31,"y":16}],"886952783297":[{"x":32,"y":16}],"886952783303":[{"x":33,"y":16}],"886952783310":[{"x":34,"y":16}]},"G00979-CT002U-12S04":{"886952781224":[{"x":8,"y":17}],"886952781231":[{"x":9,"y":17}],"886952781248":[{"x":10,"y":17}],"886952781255":[{"x":11,"y":17}],"886952781262":[{"x":12,"y":17}],"886952781279":[{"x":13,"y":17}],"886952781286":[{"x":14,"y":17}],"886952781293":[{"x":15,"y":17}],"886952781309":[{"x":16,"y":17}],"886952781316":[{"x":17,"y":17}],"886952781323":[{"x":18,"y":17}],"886952781330":[{"x":19,"y":17}],"886952781347":[{"x":20,"y":17}],"886952781354":[{"x":21,"y":17}],"886952781361":[{"x":22,"y":17}],"886952781378":[{"x":23,"y":17}],"886952781385":[{"x":24,"y":17}],"886952783648":[{"x":25,"y":17}],"886952783655":[{"x":26,"y":17}],"886952783662":[{"x":28,"y":17}],"886952783679":[{"x":30,"y":17}],"886952783686":[{"x":31,"y":17}],"886952783693":[{"x":32,"y":17}],"886952783709":[{"x":33,"y":17}],"886952783716":[{"x":34,"y":17}]},"G00979-CT002U-12S06":{"886952782245":[{"x":8,"y":18}],"886952782252":[{"x":9,"y":18}],"886952782269":[{"x":10,"y":18}],"886952782276":[{"x":11,"y":18}],"886952782283":[{"x":12,"y":18}],"886952782290":[{"x":13,"y":18}],"886952782306":[{"x":14,"y":18}],"886952782313":[{"x":15,"y":18}],"886952782320":[{"x":16,"y":18}],"886952782337":[{"x":17,"y":18}],"886952782344":[{"x":18,"y":18}],"886952782351":[{"x":19,"y":18}],"886952782368":[{"x":20,"y":18}],"886952782375":[{"x":21,"y":18}],"886952782382":[{"x":22,"y":18}],"886952782399":[{"x":23,"y":18}],"886952782405":[{"x":24,"y":18}],"886952784126":[{"x":25,"y":18}],"886952784133":[{"x":26,"y":18}],"886952784140":[{"x":28,"y":18}],"886952784157":[{"x":30,"y":18}],"886952784164":[{"x":31,"y":18}],"886952784171":[{"x":32,"y":18}],"886952784188":[{"x":33,"y":18}],"886952784195":[{"x":34,"y":18}]},"G00980-CT001U-12S01":{"886952780203":[{"x":8,"y":19}],"886952780210":[{"x":9,"y":19}],"886952780227":[{"x":10,"y":19}],"886952780234":[{"x":11,"y":19}],"886952780241":[{"x":12,"y":19}],"886952780258":[{"x":13,"y":19}],"886952780265":[{"x":14,"y":19}],"886952780272":[{"x":15,"y":19}],"886952780289":[{"x":16,"y":19}],"886952780296":[{"x":17,"y":19}],"886952780302":[{"x":18,"y":19}],"886952780319":[{"x":19,"y":19}],"886952780326":[{"x":20,"y":19}],"886952780333":[{"x":21,"y":19}],"886952780340":[{"x":22,"y":19}],"886952780357":[{"x":23,"y":19}],"886952780364":[{"x":24,"y":19}],"886952783167":[{"x":25,"y":19}],"886952783174":[{"x":26,"y":19}],"886952783181":[{"x":28,"y":19}],"886952783198":[{"x":30,"y":19}],"886952783204":[{"x":31,"y":19}],"886952783211":[{"x":32,"y":19}],"886952783228":[{"x":33,"y":19}],"886952783235":[{"x":34,"y":19}]},"G00980-CT001U-12S02":{"886952780548":[{"x":8,"y":20}],"886952780555":[{"x":9,"y":20}],"886952780562":[{"x":10,"y":20}],"886952780579":[{"x":11,"y":20}],"886952780586":[{"x":12,"y":20}],"886952780593":[{"x":13,"y":20}],"886952780609":[{"x":14,"y":20}],"886952780616":[{"x":15,"y":20}],"886952780623":[{"x":16,"y":20}],"886952780630":[{"x":17,"y":20}],"886952780647":[{"x":18,"y":20}],"886952780654":[{"x":19,"y":20}],"886952780661":[{"x":20,"y":20}],"886952780678":[{"x":21,"y":20}],"886952780685":[{"x":22,"y":20}],"886952780692":[{"x":23,"y":20}],"886952780708":[{"x":24,"y":20}],"886952783327":[{"x":25,"y":20}],"886952783334":[{"x":26,"y":20}],"886952783341":[{"x":28,"y":20}],"886952783358":[{"x":30,"y":20}],"886952783365":[{"x":31,"y":20}],"886952783372":[{"x":32,"y":20}],"886952783389":[{"x":33,"y":20}],"886952783396":[{"x":34,"y":20}]},"G00980-CT001U-12S05":{"886952781736":[{"x":8,"y":21}],"886952781743":[{"x":9,"y":21}],"886952781750":[{"x":10,"y":21}],"886952781767":[{"x":11,"y":21}],"886952781774":[{"x":12,"y":21}],"886952781781":[{"x":13,"y":21}],"886952781798":[{"x":14,"y":21}],"886952781804":[{"x":15,"y":21}],"886952781811":[{"x":16,"y":21}],"886952781828":[{"x":17,"y":21}],"886952781835":[{"x":18,"y":21}],"886952781842":[{"x":19,"y":21}],"886952781859":[{"x":20,"y":21}],"886952781866":[{"x":21,"y":21}],"886952781873":[{"x":22,"y":21}],"886952781880":[{"x":23,"y":21}],"886952781897":[{"x":24,"y":21}],"886952783884":[{"x":25,"y":21}],"886952783891":[{"x":26,"y":21}],"886952783907":[{"x":28,"y":21}],"886952783914":[{"x":30,"y":21}],"886952783921":[{"x":31,"y":21}],"886952783938":[{"x":32,"y":21}],"886952783945":[{"x":33,"y":21}],"886952783952":[{"x":34,"y":21}]},"G00980-CT001U-12S06":{"886952782757":[{"x":8,"y":22}],"886952782764":[{"x":9,"y":22}],"886952782771":[{"x":10,"y":22}],"886952782788":[{"x":11,"y":22}],"886952782795":[{"x":12,"y":22}],"886952782801":[{"x":13,"y":22}],"886952782818":[{"x":14,"y":22}],"886952782825":[{"x":15,"y":22}],"886952782832":[{"x":16,"y":22}],"886952782849":[{"x":17,"y":22}],"886952782856":[{"x":18,"y":22}],"886952782863":[{"x":19,"y":22}],"886952782870":[{"x":20,"y":22}],"886952782887":[{"x":21,"y":22}],"886952782894":[{"x":22,"y":22}],"886952782900":[{"x":23,"y":22}],"886952782917":[{"x":24,"y":22}],"886952784362":[{"x":25,"y":22}],"886952784379":[{"x":26,"y":22}],"886952784386":[{"x":28,"y":22}],"886952784393":[{"x":30,"y":22}],"886952784409":[{"x":31,"y":22}],"886952784416":[{"x":32,"y":22}],"886952784423":[{"x":33,"y":22}],"886952784430":[{"x":34,"y":22}]},"G02926-CT002U-12S01":{"886952768942":[{"x":8,"y":23}],"886952768959":[{"x":9,"y":23}],"886952768966":[{"x":10,"y":23}],"886952768973":[{"x":11,"y":23}],"886952768980":[{"x":12,"y":23}],"886952768997":[{"x":13,"y":23}],"886952769000":[{"x":14,"y":23}],"886952769017":[{"x":15,"y":23}],"886952769024":[{"x":16,"y":23}],"886952769031":[{"x":17,"y":23}],"886952769048":[{"x":18,"y":23}],"886952769055":[{"x":19,"y":23}],"886952769062":[{"x":20,"y":23}],"886952769079":[{"x":21,"y":23}],"886952769086":[{"x":22,"y":23}],"886952769093":[{"x":23,"y":23}],"886952769109":[{"x":24,"y":23}],"886952778170":[{"x":25,"y":23}],"886952778187":[{"x":26,"y":23}],"886952778194":[{"x":28,"y":23}],"886952778200":[{"x":30,"y":23}],"886952778217":[{"x":31,"y":23}],"886952778224":[{"x":32,"y":23}],"886952778231":[{"x":33,"y":23}],"886952778248":[{"x":34,"y":23}]},"G02930-CT001U-12S01":{"886952769116":[{"x":8,"y":24}],"886952769123":[{"x":9,"y":24}],"886952769130":[{"x":10,"y":24}],"886952769147":[{"x":11,"y":24}],"886952769154":[{"x":12,"y":24}],"886952769161":[{"x":13,"y":24}],"886952769178":[{"x":14,"y":24}],"886952769185":[{"x":15,"y":24}],"886952769192":[{"x":16,"y":24}],"886952769208":[{"x":17,"y":24}],"886952769215":[{"x":18,"y":24}],"886952769222":[{"x":19,"y":24}],"886952769239":[{"x":20,"y":24}],"886952769246":[{"x":21,"y":24}],"886952769253":[{"x":22,"y":24}],"886952769260":[{"x":23,"y":24}],"886952769277":[{"x":24,"y":24}],"886952778255":[{"x":25,"y":24}],"886952778262":[{"x":26,"y":24}],"886952778279":[{"x":28,"y":24}],"886952778286":[{"x":30,"y":24}],"886952778293":[{"x":31,"y":24}],"886952778309":[{"x":32,"y":24}],"886952778316":[{"x":33,"y":24}],"886952778323":[{"x":34,"y":24}]},"G03563-CT002U-12S08":{"886952782078":[{"x":8,"y":25}],"886952782085":[{"x":9,"y":25}],"886952782092":[{"x":10,"y":25}],"886952782108":[{"x":11,"y":25}],"886952782115":[{"x":12,"y":25}],"886952782122":[{"x":13,"y":25}],"886952782139":[{"x":14,"y":25}],"886952782146":[{"x":15,"y":25}],"886952782153":[{"x":16,"y":25}],"886952782160":[{"x":17,"y":25}],"886952782177":[{"x":18,"y":25}],"886952782184":[{"x":19,"y":25}],"886952782191":[{"x":20,"y":25}],"886952782207":[{"x":21,"y":25}],"886952782214":[{"x":22,"y":25}],"886952782221":[{"x":23,"y":25}],"886952782238":[{"x":24,"y":25}],"886952784041":[{"x":25,"y":25}],"886952784058":[{"x":26,"y":25}],"886952784065":[{"x":28,"y":25}],"886952784072":[{"x":30,"y":25}],"886952784089":[{"x":31,"y":25}],"886952784096":[{"x":32,"y":25}],"886952784102":[{"x":33,"y":25}],"886952784119":[{"x":34,"y":25}]},"G03566-CT001U-12S08":{"886952782580":[{"x":8,"y":26}],"886952782597":[{"x":9,"y":26}],"886952782603":[{"x":10,"y":26}],"886952782610":[{"x":11,"y":26}],"886952782627":[{"x":12,"y":26}],"886952782634":[{"x":13,"y":26}],"886952782641":[{"x":14,"y":26}],"886952782658":[{"x":15,"y":26}],"886952782665":[{"x":16,"y":26}],"886952782672":[{"x":17,"y":26}],"886952782689":[{"x":18,"y":26}],"886952782696":[{"x":19,"y":26}],"886952782702":[{"x":20,"y":26}],"886952782719":[{"x":21,"y":26}],"886952782726":[{"x":22,"y":26}],"886952782733":[{"x":23,"y":26}],"886952782740":[{"x":24,"y":26}],"886952784287":[{"x":25,"y":26}],"886952784294":[{"x":26,"y":26}],"886952784300":[{"x":28,"y":26}],"886952784317":[{"x":30,"y":26}],"886952784324":[{"x":31,"y":26}],"886952784331":[{"x":32,"y":26}],"886952784348":[{"x":33,"y":26}],"886952784355":[{"x":34,"y":26}]},"G00981-CT002Y-12S01":{"886952772178":[{"x":8,"y":30}],"886952772185":[{"x":9,"y":30}],"886952772192":[{"x":10,"y":30}],"886952772208":[{"x":11,"y":30}],"886952772215":[{"x":12,"y":30}],"886952772222":[{"x":13,"y":30}],"886952772239":[{"x":14,"y":30}],"886952772246":[{"x":15,"y":30}],"886952772253":[{"x":16,"y":30}],"886952772260":[{"x":17,"y":30}],"886952772277":[{"x":18,"y":30}],"886952772284":[{"x":19,"y":30}]},"G00981-CT002Y-12S02":{"886952772291":[{"x":8,"y":31}],"886952772307":[{"x":9,"y":31}],"886952772314":[{"x":10,"y":31}],"886952772321":[{"x":11,"y":31}],"886952772338":[{"x":12,"y":31}],"886952772345":[{"x":13,"y":31}],"886952772352":[{"x":14,"y":31}],"886952772369":[{"x":15,"y":31}],"886952772376":[{"x":16,"y":31}],"886952772383":[{"x":17,"y":31}],"886952772390":[{"x":18,"y":31}],"886952772406":[{"x":19,"y":31}]},"G00981-CT002Y-12S03":{"886952772413":[{"x":8,"y":32}],"886952772420":[{"x":9,"y":32}],"886952772437":[{"x":10,"y":32}],"886952772444":[{"x":11,"y":32}],"886952772451":[{"x":12,"y":32}],"886952772468":[{"x":13,"y":32}],"886952772475":[{"x":14,"y":32}],"886952772482":[{"x":15,"y":32}],"886952772499":[{"x":16,"y":32}],"886952772505":[{"x":17,"y":32}],"886952772512":[{"x":18,"y":32}],"886952772529":[{"x":19,"y":32}]},"G00981-CT002Y-12S04":{"886952772536":[{"x":8,"y":33}],"886952772543":[{"x":9,"y":33}],"886952772550":[{"x":10,"y":33}],"886952772567":[{"x":11,"y":33}],"886952772574":[{"x":12,"y":33}],"886952772581":[{"x":13,"y":33}],"886952772598":[{"x":14,"y":33}],"886952772604":[{"x":15,"y":33}],"886952772611":[{"x":16,"y":33}],"886952772628":[{"x":17,"y":33}],"886952772635":[{"x":18,"y":33}],"886952772642":[{"x":19,"y":33}]},"G00981-CT002Y-12S05":{"886952773250":[{"x":8,"y":34}],"886952773267":[{"x":9,"y":34}],"886952773274":[{"x":10,"y":34}],"886952773281":[{"x":11,"y":34}],"886952773298":[{"x":12,"y":34}],"886952773304":[{"x":13,"y":34}],"886952773311":[{"x":14,"y":34}],"886952773328":[{"x":15,"y":34}],"886952773335":[{"x":16,"y":34}],"886952773342":[{"x":17,"y":34}],"886952773359":[{"x":18,"y":34}],"886952773366":[{"x":19,"y":34}]},"G00982-CT001Y-12S01":{"886952772659":[{"x":8,"y":35}],"886952772666":[{"x":9,"y":35}],"886952772673":[{"x":10,"y":35}],"886952772680":[{"x":11,"y":35}],"886952772697":[{"x":12,"y":35}],"886952772703":[{"x":13,"y":35}],"886952772710":[{"x":14,"y":35}],"886952772727":[{"x":15,"y":35}],"886952772734":[{"x":16,"y":35}],"886952772741":[{"x":17,"y":35}],"886952772758":[{"x":18,"y":35}],"886952772765":[{"x":19,"y":35}]},"G00982-CT001Y-12S02":{"886952772772":[{"x":8,"y":36}],"886952772789":[{"x":9,"y":36}],"886952772796":[{"x":10,"y":36}],"886952772802":[{"x":11,"y":36}],"886952772819":[{"x":12,"y":36}],"886952772826":[{"x":13,"y":36}],"886952772833":[{"x":14,"y":36}],"886952772840":[{"x":15,"y":36}],"886952772857":[{"x":16,"y":36}],"886952772864":[{"x":17,"y":36}],"886952772871":[{"x":18,"y":36}],"886952772888":[{"x":19,"y":36}]},"G00982-CT001Y-12S03":{"886952772895":[{"x":8,"y":37}],"886952772901":[{"x":9,"y":37}],"886952772918":[{"x":10,"y":37}],"886952772925":[{"x":11,"y":37}],"886952772932":[{"x":12,"y":37}],"886952772949":[{"x":13,"y":37}],"886952772956":[{"x":14,"y":37}],"886952772963":[{"x":15,"y":37}],"886952772970":[{"x":16,"y":37}],"886952772987":[{"x":17,"y":37}],"886952772994":[{"x":18,"y":37}],"886952773007":[{"x":19,"y":37}]},"G00982-CT001Y-12S04":{"886952773014":[{"x":8,"y":38}],"886952773021":[{"x":9,"y":38}],"886952773038":[{"x":10,"y":38}],"886952773045":[{"x":11,"y":38}],"886952773052":[{"x":12,"y":38}],"886952773069":[{"x":13,"y":38}],"886952773076":[{"x":14,"y":38}],"886952773083":[{"x":15,"y":38}],"886952773090":[{"x":16,"y":38}],"886952773106":[{"x":17,"y":38}],"886952773113":[{"x":18,"y":38}],"886952773120":[{"x":19,"y":38}]},"G03069-CT001Y-12S01":{"886954289407":[{"x":8,"y":39}],"886954289414":[{"x":9,"y":39}],"886954289421":[{"x":10,"y":39}],"886954289438":[{"x":11,"y":39}],"886954289445":[{"x":12,"y":39}],"886954289452":[{"x":13,"y":39}],"886954289469":[{"x":14,"y":39}],"886954289476":[{"x":15,"y":39}],"886954289483":[{"x":16,"y":39}],"886954289490":[{"x":17,"y":39}],"886954289506":[{"x":18,"y":39}],"886954289513":[{"x":19,"y":39}]},"G00977-CT002N-12S01":{"886952775537":[{"x":8,"y":41}],"886952775544":[{"x":10,"y":41}],"886952775551":[{"x":12,"y":41}],"886952775568":[{"x":14,"y":41}],"886952775575":[{"x":16,"y":41}],"886952775582":[{"x":18,"y":41}],"886952775599":[{"x":20,"y":41}],"886952775605":[{"x":22,"y":41}],"886952775612":[{"x":24,"y":41}]},"G00977-CT002N-12S02":{"886952775629":[{"x":8,"y":42}],"886952775636":[{"x":10,"y":42}],"886952775643":[{"x":12,"y":42}],"886952775650":[{"x":14,"y":42}],"886952775667":[{"x":16,"y":42}],"886952775674":[{"x":18,"y":42}],"886952775681":[{"x":20,"y":42}],"886952775698":[{"x":22,"y":42}],"886952775704":[{"x":24,"y":42}]},"G00977-CT002N-12S03":{"886952775711":[{"x":8,"y":43}],"886952775728":[{"x":10,"y":43}],"886952775735":[{"x":12,"y":43}],"886952775742":[{"x":14,"y":43}],"886952775759":[{"x":16,"y":43}],"886952775766":[{"x":18,"y":43}],"886952775773":[{"x":20,"y":43}],"886952775780":[{"x":22,"y":43}],"886952775797":[{"x":24,"y":43}]},"G00977-CT002N-12S04":{"886952775803":[{"x":8,"y":44}],"886952775810":[{"x":10,"y":44}],"886952775827":[{"x":12,"y":44}],"886952775834":[{"x":14,"y":44}],"886952775841":[{"x":16,"y":44}],"886952775858":[{"x":18,"y":44}],"886952775865":[{"x":20,"y":44}],"886952775872":[{"x":22,"y":44}],"886952775889":[{"x":24,"y":44}]},"G00977-CT002N-12S05":{"886952776251":[{"x":8,"y":45}],"886952776268":[{"x":10,"y":45}],"886952776275":[{"x":12,"y":45}],"886952776282":[{"x":14,"y":45}],"886952776299":[{"x":16,"y":45}],"886952776305":[{"x":18,"y":45}],"886952776312":[{"x":20,"y":45}],"886952776329":[{"x":22,"y":45}],"886952776336":[{"x":24,"y":45}]},"G00978-CT001N-12S01":{"886952775896":[{"x":8,"y":46}],"886952775902":[{"x":10,"y":46}],"886952775919":[{"x":12,"y":46}],"886952775926":[{"x":14,"y":46}],"886952775933":[{"x":16,"y":46}],"886952775940":[{"x":18,"y":46}],"886952775957":[{"x":20,"y":46}],"886952775964":[{"x":22,"y":46}],"886952775971":[{"x":24,"y":46}]},"G00978-CT001N-12S02":{"886952775988":[{"x":8,"y":47}],"886952775995":[{"x":10,"y":47}],"886952776008":[{"x":12,"y":47}],"886952776015":[{"x":14,"y":47}],"886952776022":[{"x":16,"y":47}],"886952776039":[{"x":18,"y":47}],"886952776046":[{"x":20,"y":47}],"886952776053":[{"x":22,"y":47}],"886952776060":[{"x":24,"y":47}]},"G00978-CT001N-12S03":{"886952776077":[{"x":8,"y":48}],"886952776084":[{"x":10,"y":48}],"886952776091":[{"x":12,"y":48}],"886952776107":[{"x":14,"y":48}],"886952776114":[{"x":16,"y":48}],"886952776121":[{"x":18,"y":48}],"886952776138":[{"x":20,"y":48}],"886952776145":[{"x":22,"y":48}],"886952776152":[{"x":24,"y":48}]},"G00978-CT001N-12S04":{"886952776169":[{"x":8,"y":49}],"886952776176":[{"x":10,"y":49}],"886952776183":[{"x":12,"y":49}],"886952776190":[{"x":14,"y":49}],"886952776206":[{"x":16,"y":49}],"886952776213":[{"x":18,"y":49}],"886952776220":[{"x":20,"y":49}],"886952776237":[{"x":22,"y":49}],"886952776244":[{"x":24,"y":49}]},"G03058-CT001N-12S01":{"886954289520":[{"x":8,"y":50}],"886954289537":[{"x":10,"y":50}],"886954289544":[{"x":12,"y":50}],"886954289551":[{"x":14,"y":50}],"886954289568":[{"x":16,"y":50}],"886954289575":[{"x":18,"y":50}],"886954289582":[{"x":20,"y":50}],"886954289599":[{"x":22,"y":50}],"886954289605":[{"x":24,"y":50}]}}}</t>
  </si>
  <si>
    <t>{"chunkCount":1,"chunkPositions":[{"y":1,"x":2}]}</t>
  </si>
  <si>
    <t>Ordine d’acquisto del cliente</t>
  </si>
  <si>
    <t>Converse - SP19 FTW CORE</t>
  </si>
  <si>
    <t>Catalogo</t>
  </si>
  <si>
    <t>SP19</t>
  </si>
  <si>
    <t>Data di consegna richiesta</t>
  </si>
  <si>
    <t>1/2/2019</t>
  </si>
  <si>
    <t>Quantità totale</t>
  </si>
  <si>
    <t>Prezzo finale:  €</t>
  </si>
  <si>
    <t>{"version":2,"collectionCode":"sp19it","customerCode":"19741","shipToCode":"129616","requestedShipDate":"2019-03-01T00:00:00.000Z","skuPositions":{"G00979-CT002U-12S01":{"886952779696":[{"x":8,"y":15}],"886952779702":[{"x":9,"y":15}],"886952779719":[{"x":10,"y":15}],"886952779726":[{"x":11,"y":15}],"886952779733":[{"x":12,"y":15}],"886952779740":[{"x":13,"y":15}],"886952779757":[{"x":14,"y":15}],"886952779764":[{"x":15,"y":15}],"886952779771":[{"x":16,"y":15}],"886952779788":[{"x":17,"y":15}],"886952779795":[{"x":18,"y":15}],"886952779801":[{"x":19,"y":15}],"886952779818":[{"x":20,"y":15}],"886952779825":[{"x":21,"y":15}],"886952779832":[{"x":22,"y":15}],"886952779849":[{"x":23,"y":15}],"886952779856":[{"x":24,"y":15}],"886952782924":[{"x":25,"y":15}],"886952782931":[{"x":26,"y":15}],"886952782948":[{"x":28,"y":15}],"886952782955":[{"x":30,"y":15}],"886952782962":[{"x":31,"y":15}],"886952782979":[{"x":32,"y":15}],"886952782986":[{"x":33,"y":15}],"886952782993":[{"x":34,"y":15}]},"G00979-CT002U-12S02":{"886952780371":[{"x":8,"y":16}],"886952780388":[{"x":9,"y":16}],"886952780395":[{"x":10,"y":16}],"886952780401":[{"x":11,"y":16}],"886952780418":[{"x":12,"y":16}],"886952780425":[{"x":13,"y":16}],"886952780432":[{"x":14,"y":16}],"886952780449":[{"x":15,"y":16}],"886952780456":[{"x":16,"y":16}],"886952780463":[{"x":17,"y":16}],"886952780470":[{"x":18,"y":16}],"886952780487":[{"x":19,"y":16}],"886952780494":[{"x":20,"y":16}],"886952780500":[{"x":21,"y":16}],"886952780517":[{"x":22,"y":16}],"886952780524":[{"x":23,"y":16}],"886952780531":[{"x":24,"y":16}],"886952783242":[{"x":25,"y":16}],"886952783259":[{"x":26,"y":16}],"886952783266":[{"x":28,"y":16}],"886952783273":[{"x":30,"y":16}],"886952783280":[{"x":31,"y":16}],"886952783297":[{"x":32,"y":16}],"886952783303":[{"x":33,"y":16}],"886952783310":[{"x":34,"y":16}]},"G00979-CT002U-12S04":{"886952781224":[{"x":8,"y":17}],"886952781231":[{"x":9,"y":17}],"886952781248":[{"x":10,"y":17}],"886952781255":[{"x":11,"y":17}],"886952781262":[{"x":12,"y":17}],"886952781279":[{"x":13,"y":17}],"886952781286":[{"x":14,"y":17}],"886952781293":[{"x":15,"y":17}],"886952781309":[{"x":16,"y":17}],"886952781316":[{"x":17,"y":17}],"886952781323":[{"x":18,"y":17}],"886952781330":[{"x":19,"y":17}],"886952781347":[{"x":20,"y":17}],"886952781354":[{"x":21,"y":17}],"886952781361":[{"x":22,"y":17}],"886952781378":[{"x":23,"y":17}],"886952781385":[{"x":24,"y":17}],"886952783648":[{"x":25,"y":17}],"886952783655":[{"x":26,"y":17}],"886952783662":[{"x":28,"y":17}],"886952783679":[{"x":30,"y":17}],"886952783686":[{"x":31,"y":17}],"886952783693":[{"x":32,"y":17}],"886952783709":[{"x":33,"y":17}],"886952783716":[{"x":34,"y":17}]},"G00979-CT002U-12S06":{"886952782245":[{"x":8,"y":18}],"886952782252":[{"x":9,"y":18}],"886952782269":[{"x":10,"y":18}],"886952782276":[{"x":11,"y":18}],"886952782283":[{"x":12,"y":18}],"886952782290":[{"x":13,"y":18}],"886952782306":[{"x":14,"y":18}],"886952782313":[{"x":15,"y":18}],"886952782320":[{"x":16,"y":18}],"886952782337":[{"x":17,"y":18}],"886952782344":[{"x":18,"y":18}],"886952782351":[{"x":19,"y":18}],"886952782368":[{"x":20,"y":18}],"886952782375":[{"x":21,"y":18}],"886952782382":[{"x":22,"y":18}],"886952782399":[{"x":23,"y":18}],"886952782405":[{"x":24,"y":18}],"886952784126":[{"x":25,"y":18}],"886952784133":[{"x":26,"y":18}],"886952784140":[{"x":28,"y":18}],"886952784157":[{"x":30,"y":18}],"886952784164":[{"x":31,"y":18}],"886952784171":[{"x":32,"y":18}],"886952784188":[{"x":33,"y":18}],"886952784195":[{"x":34,"y":18}]},"G00980-CT001U-12S01":{"886952780203":[{"x":8,"y":19}],"886952780210":[{"x":9,"y":19}],"886952780227":[{"x":10,"y":19}],"886952780234":[{"x":11,"y":19}],"886952780241":[{"x":12,"y":19}],"886952780258":[{"x":13,"y":19}],"886952780265":[{"x":14,"y":19}],"886952780272":[{"x":15,"y":19}],"886952780289":[{"x":16,"y":19}],"886952780296":[{"x":17,"y":19}],"886952780302":[{"x":18,"y":19}],"886952780319":[{"x":19,"y":19}],"886952780326":[{"x":20,"y":19}],"886952780333":[{"x":21,"y":19}],"886952780340":[{"x":22,"y":19}],"886952780357":[{"x":23,"y":19}],"886952780364":[{"x":24,"y":19}],"886952783167":[{"x":25,"y":19}],"886952783174":[{"x":26,"y":19}],"886952783181":[{"x":28,"y":19}],"886952783198":[{"x":30,"y":19}],"886952783204":[{"x":31,"y":19}],"886952783211":[{"x":32,"y":19}],"886952783228":[{"x":33,"y":19}],"886952783235":[{"x":34,"y":19}]},"G00980-CT001U-12S02":{"886952780548":[{"x":8,"y":20}],"886952780555":[{"x":9,"y":20}],"886952780562":[{"x":10,"y":20}],"886952780579":[{"x":11,"y":20}],"886952780586":[{"x":12,"y":20}],"886952780593":[{"x":13,"y":20}],"886952780609":[{"x":14,"y":20}],"886952780616":[{"x":15,"y":20}],"886952780623":[{"x":16,"y":20}],"886952780630":[{"x":17,"y":20}],"886952780647":[{"x":18,"y":20}],"886952780654":[{"x":19,"y":20}],"886952780661":[{"x":20,"y":20}],"886952780678":[{"x":21,"y":20}],"886952780685":[{"x":22,"y":20}],"886952780692":[{"x":23,"y":20}],"886952780708":[{"x":24,"y":20}],"886952783327":[{"x":25,"y":20}],"886952783334":[{"x":26,"y":20}],"886952783341":[{"x":28,"y":20}],"886952783358":[{"x":30,"y":20}],"886952783365":[{"x":31,"y":20}],"886952783372":[{"x":32,"y":20}],"886952783389":[{"x":33,"y":20}],"886952783396":[{"x":34,"y":20}]},"G00980-CT001U-12S05":{"886952781736":[{"x":8,"y":21}],"886952781743":[{"x":9,"y":21}],"886952781750":[{"x":10,"y":21}],"886952781767":[{"x":11,"y":21}],"886952781774":[{"x":12,"y":21}],"886952781781":[{"x":13,"y":21}],"886952781798":[{"x":14,"y":21}],"886952781804":[{"x":15,"y":21}],"886952781811":[{"x":16,"y":21}],"886952781828":[{"x":17,"y":21}],"886952781835":[{"x":18,"y":21}],"886952781842":[{"x":19,"y":21}],"886952781859":[{"x":20,"y":21}],"886952781866":[{"x":21,"y":21}],"886952781873":[{"x":22,"y":21}],"886952781880":[{"x":23,"y":21}],"886952781897":[{"x":24,"y":21}],"886952783884":[{"x":25,"y":21}],"886952783891":[{"x":26,"y":21}],"886952783907":[{"x":28,"y":21}],"886952783914":[{"x":30,"y":21}],"886952783921":[{"x":31,"y":21}],"886952783938":[{"x":32,"y":21}],"886952783945":[{"x":33,"y":21}],"886952783952":[{"x":34,"y":21}]},"G00980-CT001U-12S06":{"886952782757":[{"x":8,"y":22}],"886952782764":[{"x":9,"y":22}],"886952782771":[{"x":10,"y":22}],"886952782788":[{"x":11,"y":22}],"886952782795":[{"x":12,"y":22}],"886952782801":[{"x":13,"y":22}],"886952782818":[{"x":14,"y":22}],"886952782825":[{"x":15,"y":22}],"886952782832":[{"x":16,"y":22}],"886952782849":[{"x":17,"y":22}],"886952782856":[{"x":18,"y":22}],"886952782863":[{"x":19,"y":22}],"886952782870":[{"x":20,"y":22}],"886952782887":[{"x":21,"y":22}],"886952782894":[{"x":22,"y":22}],"886952782900":[{"x":23,"y":22}],"886952782917":[{"x":24,"y":22}],"886952784362":[{"x":25,"y":22}],"886952784379":[{"x":26,"y":22}],"886952784386":[{"x":28,"y":22}],"886952784393":[{"x":30,"y":22}],"886952784409":[{"x":31,"y":22}],"886952784416":[{"x":32,"y":22}],"886952784423":[{"x":33,"y":22}],"886952784430":[{"x":34,"y":22}]},"G02926-CT002U-12S01":{"886952768942":[{"x":8,"y":23}],"886952768959":[{"x":9,"y":23}],"886952768966":[{"x":10,"y":23}],"886952768973":[{"x":11,"y":23}],"886952768980":[{"x":12,"y":23}],"886952768997":[{"x":13,"y":23}],"886952769000":[{"x":14,"y":23}],"886952769017":[{"x":15,"y":23}],"886952769024":[{"x":16,"y":23}],"886952769031":[{"x":17,"y":23}],"886952769048":[{"x":18,"y":23}],"886952769055":[{"x":19,"y":23}],"886952769062":[{"x":20,"y":23}],"886952769079":[{"x":21,"y":23}],"886952769086":[{"x":22,"y":23}],"886952769093":[{"x":23,"y":23}],"886952769109":[{"x":24,"y":23}],"886952778170":[{"x":25,"y":23}],"886952778187":[{"x":26,"y":23}],"886952778194":[{"x":28,"y":23}],"886952778200":[{"x":30,"y":23}],"886952778217":[{"x":31,"y":23}],"886952778224":[{"x":32,"y":23}],"886952778231":[{"x":33,"y":23}],"886952778248":[{"x":34,"y":23}]},"G02930-CT001U-12S01":{"886952769116":[{"x":8,"y":24}],"886952769123":[{"x":9,"y":24}],"886952769130":[{"x":10,"y":24}],"886952769147":[{"x":11,"y":24}],"886952769154":[{"x":12,"y":24}],"886952769161":[{"x":13,"y":24}],"886952769178":[{"x":14,"y":24}],"886952769185":[{"x":15,"y":24}],"886952769192":[{"x":16,"y":24}],"886952769208":[{"x":17,"y":24}],"886952769215":[{"x":18,"y":24}],"886952769222":[{"x":19,"y":24}],"886952769239":[{"x":20,"y":24}],"886952769246":[{"x":21,"y":24}],"886952769253":[{"x":22,"y":24}],"886952769260":[{"x":23,"y":24}],"886952769277":[{"x":24,"y":24}],"886952778255":[{"x":25,"y":24}],"886952778262":[{"x":26,"y":24}],"886952778279":[{"x":28,"y":24}],"886952778286":[{"x":30,"y":24}],"886952778293":[{"x":31,"y":24}],"886952778309":[{"x":32,"y":24}],"886952778316":[{"x":33,"y":24}],"886952778323":[{"x":34,"y":24}]},"G03563-CT002U-12S08":{"886952782078":[{"x":8,"y":25}],"886952782085":[{"x":9,"y":25}],"886952782092":[{"x":10,"y":25}],"886952782108":[{"x":11,"y":25}],"886952782115":[{"x":12,"y":25}],"886952782122":[{"x":13,"y":25}],"886952782139":[{"x":14,"y":25}],"886952782146":[{"x":15,"y":25}],"886952782153":[{"x":16,"y":25}],"886952782160":[{"x":17,"y":25}],"886952782177":[{"x":18,"y":25}],"886952782184":[{"x":19,"y":25}],"886952782191":[{"x":20,"y":25}],"886952782207":[{"x":21,"y":25}],"886952782214":[{"x":22,"y":25}],"886952782221":[{"x":23,"y":25}],"886952782238":[{"x":24,"y":25}],"886952784041":[{"x":25,"y":25}],"886952784058":[{"x":26,"y":25}],"886952784065":[{"x":28,"y":25}],"886952784072":[{"x":30,"y":25}],"886952784089":[{"x":31,"y":25}],"886952784096":[{"x":32,"y":25}],"886952784102":[{"x":33,"y":25}],"886952784119":[{"x":34,"y":25}]},"G03566-CT001U-12S08":{"886952782580":[{"x":8,"y":26}],"886952782597":[{"x":9,"y":26}],"886952782603":[{"x":10,"y":26}],"886952782610":[{"x":11,"y":26}],"886952782627":[{"x":12,"y":26}],"886952782634":[{"x":13,"y":26}],"886952782641":[{"x":14,"y":26}],"886952782658":[{"x":15,"y":26}],"886952782665":[{"x":16,"y":26}],"886952782672":[{"x":17,"y":26}],"886952782689":[{"x":18,"y":26}],"886952782696":[{"x":19,"y":26}],"886952782702":[{"x":20,"y":26}],"886952782719":[{"x":21,"y":26}],"886952782726":[{"x":22,"y":26}],"886952782733":[{"x":23,"y":26}],"886952782740":[{"x":24,"y":26}],"886952784287":[{"x":25,"y":26}],"886952784294":[{"x":26,"y":26}],"886952784300":[{"x":28,"y":26}],"886952784317":[{"x":30,"y":26}],"886952784324":[{"x":31,"y":26}],"886952784331":[{"x":32,"y":26}],"886952784348":[{"x":33,"y":26}],"886952784355":[{"x":34,"y":26}]},"G00981-CT002Y-12S01":{"886952772178":[{"x":8,"y":30}],"886952772185":[{"x":9,"y":30}],"886952772192":[{"x":10,"y":30}],"886952772208":[{"x":11,"y":30}],"886952772215":[{"x":12,"y":30}],"886952772222":[{"x":13,"y":30}],"886952772239":[{"x":14,"y":30}],"886952772246":[{"x":15,"y":30}],"886952772253":[{"x":16,"y":30}],"886952772260":[{"x":17,"y":30}],"886952772277":[{"x":18,"y":30}],"886952772284":[{"x":19,"y":30}]},"G00981-CT002Y-12S02":{"886952772291":[{"x":8,"y":31}],"886952772307":[{"x":9,"y":31}],"886952772314":[{"x":10,"y":31}],"886952772321":[{"x":11,"y":31}],"886952772338":[{"x":12,"y":31}],"886952772345":[{"x":13,"y":31}],"886952772352":[{"x":14,"y":31}],"886952772369":[{"x":15,"y":31}],"886952772376":[{"x":16,"y":31}],"886952772383":[{"x":17,"y":31}],"886952772390":[{"x":18,"y":31}],"886952772406":[{"x":19,"y":31}]},"G00981-CT002Y-12S03":{"886952772413":[{"x":8,"y":32}],"886952772420":[{"x":9,"y":32}],"886952772437":[{"x":10,"y":32}],"886952772444":[{"x":11,"y":32}],"886952772451":[{"x":12,"y":32}],"886952772468":[{"x":13,"y":32}],"886952772475":[{"x":14,"y":32}],"886952772482":[{"x":15,"y":32}],"886952772499":[{"x":16,"y":32}],"886952772505":[{"x":17,"y":32}],"886952772512":[{"x":18,"y":32}],"886952772529":[{"x":19,"y":32}]},"G00981-CT002Y-12S04":{"886952772536":[{"x":8,"y":33}],"886952772543":[{"x":9,"y":33}],"886952772550":[{"x":10,"y":33}],"886952772567":[{"x":11,"y":33}],"886952772574":[{"x":12,"y":33}],"886952772581":[{"x":13,"y":33}],"886952772598":[{"x":14,"y":33}],"886952772604":[{"x":15,"y":33}],"886952772611":[{"x":16,"y":33}],"886952772628":[{"x":17,"y":33}],"886952772635":[{"x":18,"y":33}],"886952772642":[{"x":19,"y":33}]},"G00981-CT002Y-12S05":{"886952773250":[{"x":8,"y":34}],"886952773267":[{"x":9,"y":34}],"886952773274":[{"x":10,"y":34}],"886952773281":[{"x":11,"y":34}],"886952773298":[{"x":12,"y":34}],"886952773304":[{"x":13,"y":34}],"886952773311":[{"x":14,"y":34}],"886952773328":[{"x":15,"y":34}],"886952773335":[{"x":16,"y":34}],"886952773342":[{"x":17,"y":34}],"886952773359":[{"x":18,"y":34}],"886952773366":[{"x":19,"y":34}]},"G00982-CT001Y-12S01":{"886952772659":[{"x":8,"y":35}],"886952772666":[{"x":9,"y":35}],"886952772673":[{"x":10,"y":35}],"886952772680":[{"x":11,"y":35}],"886952772697":[{"x":12,"y":35}],"886952772703":[{"x":13,"y":35}],"886952772710":[{"x":14,"y":35}],"886952772727":[{"x":15,"y":35}],"886952772734":[{"x":16,"y":35}],"886952772741":[{"x":17,"y":35}],"886952772758":[{"x":18,"y":35}],"886952772765":[{"x":19,"y":35}]},"G00982-CT001Y-12S02":{"886952772772":[{"x":8,"y":36}],"886952772789":[{"x":9,"y":36}],"886952772796":[{"x":10,"y":36}],"886952772802":[{"x":11,"y":36}],"886952772819":[{"x":12,"y":36}],"886952772826":[{"x":13,"y":36}],"886952772833":[{"x":14,"y":36}],"886952772840":[{"x":15,"y":36}],"886952772857":[{"x":16,"y":36}],"886952772864":[{"x":17,"y":36}],"886952772871":[{"x":18,"y":36}],"886952772888":[{"x":19,"y":36}]},"G00982-CT001Y-12S03":{"886952772895":[{"x":8,"y":37}],"886952772901":[{"x":9,"y":37}],"886952772918":[{"x":10,"y":37}],"886952772925":[{"x":11,"y":37}],"886952772932":[{"x":12,"y":37}],"886952772949":[{"x":13,"y":37}],"886952772956":[{"x":14,"y":37}],"886952772963":[{"x":15,"y":37}],"886952772970":[{"x":16,"y":37}],"886952772987":[{"x":17,"y":37}],"886952772994":[{"x":18,"y":37}],"886952773007":[{"x":19,"y":37}]},"G00982-CT001Y-12S04":{"886952773014":[{"x":8,"y":38}],"886952773021":[{"x":9,"y":38}],"886952773038":[{"x":10,"y":38}],"886952773045":[{"x":11,"y":38}],"886952773052":[{"x":12,"y":38}],"886952773069":[{"x":13,"y":38}],"886952773076":[{"x":14,"y":38}],"886952773083":[{"x":15,"y":38}],"886952773090":[{"x":16,"y":38}],"886952773106":[{"x":17,"y":38}],"886952773113":[{"x":18,"y":38}],"886952773120":[{"x":19,"y":38}]},"G03069-CT001Y-12S01":{"886954289407":[{"x":8,"y":39}],"886954289414":[{"x":9,"y":39}],"886954289421":[{"x":10,"y":39}],"886954289438":[{"x":11,"y":39}],"886954289445":[{"x":12,"y":39}],"886954289452":[{"x":13,"y":39}],"886954289469":[{"x":14,"y":39}],"886954289476":[{"x":15,"y":39}],"886954289483":[{"x":16,"y":39}],"886954289490":[{"x":17,"y":39}],"886954289506":[{"x":18,"y":39}],"886954289513":[{"x":19,"y":39}]},"G00977-CT002N-12S01":{"886952775537":[{"x":8,"y":41}],"886952775544":[{"x":10,"y":41}],"886952775551":[{"x":12,"y":41}],"886952775568":[{"x":14,"y":41}],"886952775575":[{"x":16,"y":41}],"886952775582":[{"x":18,"y":41}],"886952775599":[{"x":20,"y":41}],"886952775605":[{"x":22,"y":41}],"886952775612":[{"x":24,"y":41}]},"G00977-CT002N-12S02":{"886952775629":[{"x":8,"y":42}],"886952775636":[{"x":10,"y":42}],"886952775643":[{"x":12,"y":42}],"886952775650":[{"x":14,"y":42}],"886952775667":[{"x":16,"y":42}],"886952775674":[{"x":18,"y":42}],"886952775681":[{"x":20,"y":42}],"886952775698":[{"x":22,"y":42}],"886952775704":[{"x":24,"y":42}]},"G00977-CT002N-12S03":{"886952775711":[{"x":8,"y":43}],"886952775728":[{"x":10,"y":43}],"886952775735":[{"x":12,"y":43}],"886952775742":[{"x":14,"y":43}],"886952775759":[{"x":16,"y":43}],"886952775766":[{"x":18,"y":43}],"886952775773":[{"x":20,"y":43}],"886952775780":[{"x":22,"y":43}],"886952775797":[{"x":24,"y":43}]},"G00977-CT002N-12S04":{"886952775803":[{"x":8,"y":44}],"886952775810":[{"x":10,"y":44}],"886952775827":[{"x":12,"y":44}],"886952775834":[{"x":14,"y":44}],"886952775841":[{"x":16,"y":44}],"886952775858":[{"x":18,"y":44}],"886952775865":[{"x":20,"y":44}],"886952775872":[{"x":22,"y":44}],"886952775889":[{"x":24,"y":44}]},"G00977-CT002N-12S05":{"886952776251":[{"x":8,"y":45}],"886952776268":[{"x":10,"y":45}],"886952776275":[{"x":12,"y":45}],"886952776282":[{"x":14,"y":45}],"886952776299":[{"x":16,"y":45}],"886952776305":[{"x":18,"y":45}],"886952776312":[{"x":20,"y":45}],"886952776329":[{"x":22,"y":45}],"886952776336":[{"x":24,"y":45}]},"G00978-CT001N-12S01":{"886952775896":[{"x":8,"y":46}],"886952775902":[{"x":10,"y":46}],"886952775919":[{"x":12,"y":46}],"886952775926":[{"x":14,"y":46}],"886952775933":[{"x":16,"y":46}],"886952775940":[{"x":18,"y":46}],"886952775957":[{"x":20,"y":46}],"886952775964":[{"x":22,"y":46}],"886952775971":[{"x":24,"y":46}]},"G00978-CT001N-12S02":{"886952775988":[{"x":8,"y":47}],"886952775995":[{"x":10,"y":47}],"886952776008":[{"x":12,"y":47}],"886952776015":[{"x":14,"y":47}],"886952776022":[{"x":16,"y":47}],"886952776039":[{"x":18,"y":47}],"886952776046":[{"x":20,"y":47}],"886952776053":[{"x":22,"y":47}],"886952776060":[{"x":24,"y":47}]},"G00978-CT001N-12S03":{"886952776077":[{"x":8,"y":48}],"886952776084":[{"x":10,"y":48}],"886952776091":[{"x":12,"y":48}],"886952776107":[{"x":14,"y":48}],"886952776114":[{"x":16,"y":48}],"886952776121":[{"x":18,"y":48}],"886952776138":[{"x":20,"y":48}],"886952776145":[{"x":22,"y":48}],"886952776152":[{"x":24,"y":48}]},"G00978-CT001N-12S04":{"886952776169":[{"x":8,"y":49}],"886952776176":[{"x":10,"y":49}],"886952776183":[{"x":12,"y":49}],"886952776190":[{"x":14,"y":49}],"886952776206":[{"x":16,"y":49}],"886952776213":[{"x":18,"y":49}],"886952776220":[{"x":20,"y":49}],"886952776237":[{"x":22,"y":49}],"886952776244":[{"x":24,"y":49}]},"G03058-CT001N-12S01":{"886954289520":[{"x":8,"y":50}],"886954289537":[{"x":10,"y":50}],"886954289544":[{"x":12,"y":50}],"886954289551":[{"x":14,"y":50}],"886954289568":[{"x":16,"y":50}],"886954289575":[{"x":18,"y":50}],"886954289582":[{"x":20,"y":50}],"886954289599":[{"x":22,"y":50}],"886954289605":[{"x":24,"y":50}]}}}</t>
  </si>
  <si>
    <t>1/3/2019</t>
  </si>
  <si>
    <t>Acquirente</t>
  </si>
  <si>
    <t>Spedisci a</t>
  </si>
  <si>
    <t>ORDER DRAFT</t>
  </si>
  <si>
    <t>Prezzo  €</t>
  </si>
  <si>
    <t>S1</t>
  </si>
  <si>
    <t>S2</t>
  </si>
  <si>
    <t>Totale Ordine</t>
  </si>
  <si>
    <t>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</si>
</sst>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5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24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rgb="FFC0C0C0"/>
      </patternFill>
    </fill>
    <fill>
      <patternFill patternType="solid">
        <fgColor rgb="FFC0C0C0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1">
    <xf numFmtId="0" fontId="57" fillId="0" borderId="0" xfId="0" applyFont="1"/>
    <xf numFmtId="0" fontId="2" fillId="3" borderId="2" xfId="0" applyFont="1" applyFill="1" applyBorder="1" applyProtection="1"/>
    <xf numFmtId="0" fontId="3" fillId="4" borderId="3" xfId="0" applyFont="1" applyFill="1" applyBorder="1" applyProtection="1"/>
    <xf numFmtId="0" fontId="4" fillId="5" borderId="4" xfId="0" applyFont="1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/>
    </xf>
    <xf numFmtId="0" fontId="6" fillId="0" borderId="6" xfId="0" applyFont="1" applyBorder="1" applyProtection="1"/>
    <xf numFmtId="0" fontId="7" fillId="0" borderId="7" xfId="0" applyFont="1" applyBorder="1" applyProtection="1"/>
    <xf numFmtId="165" fontId="8" fillId="0" borderId="8" xfId="0" applyNumberFormat="1" applyFont="1" applyBorder="1" applyProtection="1"/>
    <xf numFmtId="1" fontId="9" fillId="7" borderId="9" xfId="0" applyNumberFormat="1" applyFont="1" applyFill="1" applyBorder="1" applyProtection="1">
      <protection locked="0"/>
    </xf>
    <xf numFmtId="0" fontId="10" fillId="8" borderId="10" xfId="0" applyFont="1" applyFill="1" applyBorder="1" applyProtection="1"/>
    <xf numFmtId="1" fontId="11" fillId="9" borderId="11" xfId="0" applyNumberFormat="1" applyFont="1" applyFill="1" applyBorder="1" applyProtection="1">
      <protection locked="0"/>
    </xf>
    <xf numFmtId="0" fontId="12" fillId="0" borderId="12" xfId="0" applyFont="1" applyBorder="1" applyProtection="1"/>
    <xf numFmtId="0" fontId="13" fillId="0" borderId="13" xfId="0" applyFont="1" applyBorder="1" applyProtection="1"/>
    <xf numFmtId="165" fontId="14" fillId="0" borderId="14" xfId="0" applyNumberFormat="1" applyFont="1" applyBorder="1" applyProtection="1"/>
    <xf numFmtId="1" fontId="15" fillId="10" borderId="15" xfId="0" applyNumberFormat="1" applyFont="1" applyFill="1" applyBorder="1" applyProtection="1">
      <protection locked="0"/>
    </xf>
    <xf numFmtId="0" fontId="16" fillId="11" borderId="16" xfId="0" applyFont="1" applyFill="1" applyBorder="1" applyProtection="1"/>
    <xf numFmtId="1" fontId="17" fillId="12" borderId="17" xfId="0" applyNumberFormat="1" applyFont="1" applyFill="1" applyBorder="1" applyProtection="1">
      <protection locked="0"/>
    </xf>
    <xf numFmtId="0" fontId="18" fillId="13" borderId="18" xfId="0" applyFont="1" applyFill="1" applyBorder="1" applyProtection="1"/>
    <xf numFmtId="0" fontId="19" fillId="14" borderId="19" xfId="0" applyFont="1" applyFill="1" applyBorder="1" applyProtection="1"/>
    <xf numFmtId="0" fontId="20" fillId="15" borderId="21" xfId="0" applyFont="1" applyFill="1" applyBorder="1"/>
    <xf numFmtId="0" fontId="21" fillId="16" borderId="22" xfId="0" applyFont="1" applyFill="1" applyBorder="1"/>
    <xf numFmtId="0" fontId="22" fillId="17" borderId="23" xfId="0" applyFont="1" applyFill="1" applyBorder="1"/>
    <xf numFmtId="0" fontId="23" fillId="18" borderId="24" xfId="0" applyFont="1" applyFill="1" applyBorder="1"/>
    <xf numFmtId="0" fontId="26" fillId="22" borderId="33" xfId="0" applyFont="1" applyFill="1" applyBorder="1"/>
    <xf numFmtId="0" fontId="27" fillId="23" borderId="34" xfId="0" applyFont="1" applyFill="1" applyBorder="1"/>
    <xf numFmtId="0" fontId="28" fillId="24" borderId="35" xfId="0" applyFont="1" applyFill="1" applyBorder="1"/>
    <xf numFmtId="0" fontId="29" fillId="25" borderId="36" xfId="0" applyFont="1" applyFill="1" applyBorder="1"/>
    <xf numFmtId="0" fontId="32" fillId="29" borderId="45" xfId="0" applyFont="1" applyFill="1" applyBorder="1"/>
    <xf numFmtId="0" fontId="34" fillId="30" borderId="46" xfId="0" applyFont="1" applyFill="1" applyBorder="1"/>
    <xf numFmtId="0" fontId="33" fillId="0" borderId="47" xfId="0" applyFont="1" applyBorder="1"/>
    <xf numFmtId="0" fontId="35" fillId="0" borderId="48" xfId="0" applyFont="1" applyBorder="1"/>
    <xf numFmtId="0" fontId="37" fillId="0" borderId="50" xfId="0" applyNumberFormat="1" applyFont="1" applyBorder="1" applyAlignment="1" applyProtection="1"/>
    <xf numFmtId="0" fontId="38" fillId="0" borderId="51" xfId="0" applyNumberFormat="1" applyFont="1" applyBorder="1" applyAlignment="1" applyProtection="1"/>
    <xf numFmtId="0" fontId="39" fillId="0" borderId="52" xfId="0" applyNumberFormat="1" applyFont="1" applyBorder="1" applyAlignment="1" applyProtection="1"/>
    <xf numFmtId="0" fontId="40" fillId="0" borderId="53" xfId="0" applyNumberFormat="1" applyFont="1" applyBorder="1" applyAlignment="1" applyProtection="1">
      <alignment horizontal="right"/>
    </xf>
    <xf numFmtId="0" fontId="41" fillId="0" borderId="54" xfId="0" applyNumberFormat="1" applyFont="1" applyBorder="1" applyAlignment="1" applyProtection="1">
      <alignment horizontal="right"/>
    </xf>
    <xf numFmtId="0" fontId="42" fillId="0" borderId="55" xfId="0" applyNumberFormat="1" applyFont="1" applyBorder="1" applyAlignment="1" applyProtection="1">
      <alignment horizontal="right"/>
    </xf>
    <xf numFmtId="0" fontId="43" fillId="32" borderId="56" xfId="0" applyNumberFormat="1" applyFont="1" applyFill="1" applyBorder="1" applyAlignment="1" applyProtection="1"/>
    <xf numFmtId="0" fontId="44" fillId="0" borderId="57" xfId="0" applyNumberFormat="1" applyFont="1" applyBorder="1" applyAlignment="1" applyProtection="1"/>
    <xf numFmtId="0" fontId="45" fillId="0" borderId="58" xfId="0" applyNumberFormat="1" applyFont="1" applyBorder="1" applyAlignment="1" applyProtection="1"/>
    <xf numFmtId="0" fontId="46" fillId="0" borderId="59" xfId="0" applyNumberFormat="1" applyFont="1" applyBorder="1" applyAlignment="1" applyProtection="1">
      <alignment horizontal="right"/>
    </xf>
    <xf numFmtId="164" fontId="47" fillId="0" borderId="60" xfId="0" applyNumberFormat="1" applyFont="1" applyBorder="1" applyAlignment="1" applyProtection="1"/>
    <xf numFmtId="165" fontId="48" fillId="0" borderId="61" xfId="0" applyNumberFormat="1" applyFont="1" applyBorder="1" applyAlignment="1" applyProtection="1"/>
    <xf numFmtId="0" fontId="49" fillId="33" borderId="62" xfId="0" applyNumberFormat="1" applyFont="1" applyFill="1" applyBorder="1" applyAlignment="1" applyProtection="1"/>
    <xf numFmtId="0" fontId="50" fillId="0" borderId="63" xfId="0" applyNumberFormat="1" applyFont="1" applyBorder="1" applyAlignment="1" applyProtection="1"/>
    <xf numFmtId="0" fontId="51" fillId="0" borderId="64" xfId="0" applyNumberFormat="1" applyFont="1" applyBorder="1" applyAlignment="1" applyProtection="1"/>
    <xf numFmtId="0" fontId="52" fillId="0" borderId="65" xfId="0" applyNumberFormat="1" applyFont="1" applyBorder="1" applyAlignment="1" applyProtection="1">
      <alignment horizontal="right"/>
    </xf>
    <xf numFmtId="164" fontId="53" fillId="0" borderId="66" xfId="0" applyNumberFormat="1" applyFont="1" applyBorder="1" applyAlignment="1" applyProtection="1"/>
    <xf numFmtId="165" fontId="54" fillId="0" borderId="67" xfId="0" applyNumberFormat="1" applyFont="1" applyBorder="1" applyAlignment="1" applyProtection="1"/>
    <xf numFmtId="164" fontId="55" fillId="0" borderId="68" xfId="0" applyNumberFormat="1" applyFont="1" applyBorder="1" applyAlignment="1" applyProtection="1"/>
    <xf numFmtId="0" fontId="56" fillId="0" borderId="69" xfId="0" applyNumberFormat="1" applyFont="1" applyBorder="1" applyAlignment="1" applyProtection="1"/>
    <xf numFmtId="165" fontId="58" fillId="0" borderId="70" xfId="0" applyNumberFormat="1" applyFont="1" applyBorder="1" applyAlignment="1" applyProtection="1"/>
    <xf numFmtId="0" fontId="0" fillId="0" borderId="44" xfId="0" applyBorder="1"/>
    <xf numFmtId="0" fontId="36" fillId="31" borderId="49" xfId="0" applyFont="1" applyFill="1" applyBorder="1" applyAlignment="1">
      <alignment horizontal="center" vertical="center"/>
    </xf>
    <xf numFmtId="0" fontId="1" fillId="2" borderId="1" xfId="0" applyFont="1" applyFill="1" applyBorder="1" applyProtection="1"/>
    <xf numFmtId="0" fontId="0" fillId="0" borderId="20" xfId="0" applyBorder="1" applyAlignment="1">
      <alignment horizontal="right"/>
    </xf>
    <xf numFmtId="0" fontId="0" fillId="19" borderId="25" xfId="0" applyFill="1" applyBorder="1" applyProtection="1">
      <protection locked="0"/>
    </xf>
    <xf numFmtId="0" fontId="0" fillId="0" borderId="26" xfId="0" applyBorder="1" applyProtection="1"/>
    <xf numFmtId="0" fontId="0" fillId="0" borderId="27" xfId="0" applyBorder="1" applyProtection="1"/>
    <xf numFmtId="0" fontId="24" fillId="20" borderId="28" xfId="0" applyFont="1" applyFill="1" applyBorder="1"/>
    <xf numFmtId="0" fontId="25" fillId="21" borderId="29" xfId="0" applyFont="1" applyFill="1" applyBorder="1"/>
    <xf numFmtId="1" fontId="0" fillId="0" borderId="30" xfId="0" applyNumberFormat="1" applyBorder="1"/>
    <xf numFmtId="165" fontId="0" fillId="0" borderId="31" xfId="0" applyNumberFormat="1" applyBorder="1"/>
    <xf numFmtId="0" fontId="0" fillId="0" borderId="32" xfId="0" applyBorder="1" applyAlignment="1">
      <alignment horizontal="right"/>
    </xf>
    <xf numFmtId="0" fontId="0" fillId="26" borderId="37" xfId="0" applyFill="1" applyBorder="1" applyProtection="1">
      <protection locked="0"/>
    </xf>
    <xf numFmtId="0" fontId="0" fillId="0" borderId="38" xfId="0" applyBorder="1" applyProtection="1"/>
    <xf numFmtId="0" fontId="0" fillId="0" borderId="39" xfId="0" applyBorder="1" applyProtection="1"/>
    <xf numFmtId="0" fontId="30" fillId="27" borderId="40" xfId="0" applyFont="1" applyFill="1" applyBorder="1"/>
    <xf numFmtId="0" fontId="31" fillId="28" borderId="41" xfId="0" applyFont="1" applyFill="1" applyBorder="1"/>
    <xf numFmtId="1" fontId="0" fillId="0" borderId="42" xfId="0" applyNumberFormat="1" applyBorder="1"/>
    <xf numFmtId="165" fontId="0" fillId="0" borderId="4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47625</xdr:rowOff>
    </xdr:from>
    <xdr:to>
      <xdr:col>2</xdr:col>
      <xdr:colOff>2581275</xdr:colOff>
      <xdr:row>2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2</xdr:col>
      <xdr:colOff>2581275</xdr:colOff>
      <xdr:row>3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2</xdr:col>
      <xdr:colOff>2581275</xdr:colOff>
      <xdr:row>3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2</xdr:col>
      <xdr:colOff>2581275</xdr:colOff>
      <xdr:row>3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7225" y="428625"/>
          <a:ext cx="3914775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2</xdr:col>
      <xdr:colOff>2581275</xdr:colOff>
      <xdr:row>3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7225" y="428625"/>
          <a:ext cx="391477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"/>
  <sheetViews>
    <sheetView showGridLines="0" workbookViewId="0">
      <selection activeCell="G6" sqref="G6"/>
    </sheetView>
  </sheetViews>
  <sheetFormatPr defaultColWidth="8.85546875" defaultRowHeight="15" x14ac:dyDescent="0.25"/>
  <cols>
    <col min="2" max="2" width="20.7109375" customWidth="1"/>
    <col min="3" max="3" width="50.7109375" customWidth="1"/>
    <col min="5" max="5" width="4.7109375" customWidth="1"/>
    <col min="6" max="6" width="25.7109375" customWidth="1"/>
    <col min="7" max="7" width="30" customWidth="1"/>
    <col min="8" max="8" width="20.7109375" customWidth="1"/>
    <col min="9" max="10" width="10.7109375" customWidth="1"/>
  </cols>
  <sheetData>
    <row r="3" spans="2:10" ht="80.099999999999994" customHeight="1" x14ac:dyDescent="0.25">
      <c r="G3" s="53" t="s">
        <v>128</v>
      </c>
      <c r="H3" s="53"/>
      <c r="I3" s="53"/>
      <c r="J3" s="53"/>
    </row>
    <row r="5" spans="2:10" x14ac:dyDescent="0.25">
      <c r="E5" s="31" t="s">
        <v>37</v>
      </c>
      <c r="F5" s="32" t="s">
        <v>118</v>
      </c>
      <c r="G5" s="33" t="s">
        <v>116</v>
      </c>
      <c r="H5" s="34" t="s">
        <v>120</v>
      </c>
      <c r="I5" s="35" t="s">
        <v>4</v>
      </c>
      <c r="J5" s="36" t="s">
        <v>129</v>
      </c>
    </row>
    <row r="6" spans="2:10" x14ac:dyDescent="0.25">
      <c r="B6" s="27" t="s">
        <v>126</v>
      </c>
      <c r="C6" s="29"/>
      <c r="E6" s="37" t="s">
        <v>130</v>
      </c>
      <c r="F6" s="38" t="s">
        <v>119</v>
      </c>
      <c r="G6" s="39" t="str">
        <f>MARZO!C8</f>
        <v>Converse - SP19 FTW CORE</v>
      </c>
      <c r="H6" s="40" t="s">
        <v>121</v>
      </c>
      <c r="I6" s="41">
        <f>MARZO!AH8</f>
        <v>7015</v>
      </c>
      <c r="J6" s="42"/>
    </row>
    <row r="7" spans="2:10" x14ac:dyDescent="0.25">
      <c r="B7" s="28" t="s">
        <v>127</v>
      </c>
      <c r="C7" s="30"/>
      <c r="E7" s="43" t="s">
        <v>131</v>
      </c>
      <c r="F7" s="44" t="s">
        <v>119</v>
      </c>
      <c r="G7" s="45" t="str">
        <f>APRILE!C8</f>
        <v>Converse - SP19 FTW CORE</v>
      </c>
      <c r="H7" s="46" t="s">
        <v>125</v>
      </c>
      <c r="I7" s="47">
        <f>APRILE!AH8</f>
        <v>2820</v>
      </c>
      <c r="J7" s="48"/>
    </row>
    <row r="8" spans="2:10" x14ac:dyDescent="0.25">
      <c r="B8" s="52" t="s">
        <v>112</v>
      </c>
      <c r="C8" s="52"/>
      <c r="D8" s="52"/>
      <c r="H8" s="49" t="s">
        <v>132</v>
      </c>
      <c r="I8" s="50">
        <f>SUM(MARZO!AH8,APRILE!AH8)</f>
        <v>9835</v>
      </c>
      <c r="J8" s="51"/>
    </row>
  </sheetData>
  <mergeCells count="2">
    <mergeCell ref="B8:D8"/>
    <mergeCell ref="G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1"/>
  <sheetViews>
    <sheetView showGridLines="0" workbookViewId="0">
      <selection activeCell="I49" sqref="I49"/>
    </sheetView>
  </sheetViews>
  <sheetFormatPr defaultColWidth="8.85546875" defaultRowHeight="15" x14ac:dyDescent="0.25"/>
  <cols>
    <col min="2" max="2" width="20.7109375" customWidth="1"/>
    <col min="3" max="3" width="62.7109375" customWidth="1"/>
    <col min="4" max="4" width="12.7109375" customWidth="1"/>
    <col min="5" max="5" width="8.7109375" customWidth="1"/>
    <col min="6" max="35" width="10.7109375" customWidth="1"/>
  </cols>
  <sheetData>
    <row r="2" spans="2:35" hidden="1" x14ac:dyDescent="0.25">
      <c r="B2" t="s">
        <v>115</v>
      </c>
      <c r="C2" t="s">
        <v>114</v>
      </c>
    </row>
    <row r="4" spans="2:35" ht="80.099999999999994" customHeight="1" x14ac:dyDescent="0.25"/>
    <row r="6" spans="2:35" x14ac:dyDescent="0.25">
      <c r="B6" s="19" t="s">
        <v>113</v>
      </c>
    </row>
    <row r="8" spans="2:35" x14ac:dyDescent="0.25">
      <c r="B8" s="20" t="s">
        <v>116</v>
      </c>
      <c r="C8" s="56" t="s">
        <v>117</v>
      </c>
      <c r="D8" s="56"/>
      <c r="AF8" s="59" t="s">
        <v>122</v>
      </c>
      <c r="AG8" s="59"/>
      <c r="AH8" s="61">
        <f>SUM(E14:E53)</f>
        <v>7015</v>
      </c>
      <c r="AI8" s="61"/>
    </row>
    <row r="9" spans="2:35" x14ac:dyDescent="0.25">
      <c r="B9" s="21" t="s">
        <v>118</v>
      </c>
      <c r="C9" s="57" t="s">
        <v>119</v>
      </c>
      <c r="D9" s="57"/>
      <c r="AF9" s="60" t="s">
        <v>123</v>
      </c>
      <c r="AG9" s="60"/>
      <c r="AH9" s="62">
        <f>SUM(F14:F53)</f>
        <v>214481.35000000003</v>
      </c>
      <c r="AI9" s="62"/>
    </row>
    <row r="10" spans="2:35" x14ac:dyDescent="0.25">
      <c r="B10" s="22" t="s">
        <v>120</v>
      </c>
      <c r="C10" s="58" t="s">
        <v>121</v>
      </c>
      <c r="D10" s="58"/>
    </row>
    <row r="11" spans="2:35" x14ac:dyDescent="0.25">
      <c r="F11" s="55" t="s">
        <v>112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4" spans="2:35" x14ac:dyDescent="0.25">
      <c r="B14" s="54" t="s">
        <v>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spans="2:35" x14ac:dyDescent="0.25"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3" t="s">
        <v>15</v>
      </c>
      <c r="Q15" s="3" t="s">
        <v>16</v>
      </c>
      <c r="R15" s="3" t="s">
        <v>17</v>
      </c>
      <c r="S15" s="3" t="s">
        <v>18</v>
      </c>
      <c r="T15" s="3" t="s">
        <v>19</v>
      </c>
      <c r="U15" s="3" t="s">
        <v>20</v>
      </c>
      <c r="V15" s="3" t="s">
        <v>21</v>
      </c>
      <c r="W15" s="3" t="s">
        <v>22</v>
      </c>
      <c r="X15" s="3" t="s">
        <v>23</v>
      </c>
      <c r="Y15" s="3" t="s">
        <v>24</v>
      </c>
      <c r="Z15" s="3" t="s">
        <v>25</v>
      </c>
      <c r="AA15" s="3" t="s">
        <v>26</v>
      </c>
      <c r="AB15" s="3" t="s">
        <v>27</v>
      </c>
      <c r="AC15" s="3" t="s">
        <v>28</v>
      </c>
      <c r="AD15" s="3" t="s">
        <v>29</v>
      </c>
      <c r="AE15" s="3" t="s">
        <v>30</v>
      </c>
      <c r="AF15" s="3" t="s">
        <v>31</v>
      </c>
      <c r="AG15" s="3" t="s">
        <v>32</v>
      </c>
      <c r="AH15" s="3" t="s">
        <v>33</v>
      </c>
      <c r="AI15" s="4" t="s">
        <v>34</v>
      </c>
    </row>
    <row r="16" spans="2:35" x14ac:dyDescent="0.25">
      <c r="B16" s="5" t="s">
        <v>35</v>
      </c>
      <c r="C16" s="6" t="s">
        <v>36</v>
      </c>
      <c r="D16" s="6" t="s">
        <v>37</v>
      </c>
      <c r="E16" s="6">
        <f t="shared" ref="E16:E27" si="0">SUM(I16:AI16)</f>
        <v>680</v>
      </c>
      <c r="F16" s="7">
        <f t="shared" ref="F16:F27" si="1">IF(AND(ISNUMBER(E16),ISNUMBER(G16)),E16*G16,"-")</f>
        <v>23181.200000000001</v>
      </c>
      <c r="G16" s="7">
        <v>34.090000000000003</v>
      </c>
      <c r="H16" s="7">
        <v>75</v>
      </c>
      <c r="I16" s="8" t="s">
        <v>37</v>
      </c>
      <c r="J16" s="8">
        <v>40</v>
      </c>
      <c r="K16" s="8">
        <v>40</v>
      </c>
      <c r="L16" s="8">
        <v>80</v>
      </c>
      <c r="M16" s="8">
        <v>40</v>
      </c>
      <c r="N16" s="8">
        <v>120</v>
      </c>
      <c r="O16" s="8">
        <v>80</v>
      </c>
      <c r="P16" s="8" t="s">
        <v>37</v>
      </c>
      <c r="Q16" s="8">
        <v>60</v>
      </c>
      <c r="R16" s="8">
        <v>40</v>
      </c>
      <c r="S16" s="8">
        <v>20</v>
      </c>
      <c r="T16" s="8">
        <v>40</v>
      </c>
      <c r="U16" s="8">
        <v>20</v>
      </c>
      <c r="V16" s="8">
        <v>40</v>
      </c>
      <c r="W16" s="8">
        <v>40</v>
      </c>
      <c r="X16" s="8" t="s">
        <v>37</v>
      </c>
      <c r="Y16" s="8">
        <v>20</v>
      </c>
      <c r="Z16" s="8" t="s">
        <v>37</v>
      </c>
      <c r="AA16" s="8" t="s">
        <v>37</v>
      </c>
      <c r="AB16" s="9" t="s">
        <v>37</v>
      </c>
      <c r="AC16" s="8" t="s">
        <v>37</v>
      </c>
      <c r="AD16" s="9" t="s">
        <v>37</v>
      </c>
      <c r="AE16" s="8" t="s">
        <v>37</v>
      </c>
      <c r="AF16" s="8" t="s">
        <v>37</v>
      </c>
      <c r="AG16" s="8" t="s">
        <v>37</v>
      </c>
      <c r="AH16" s="8" t="s">
        <v>37</v>
      </c>
      <c r="AI16" s="10" t="s">
        <v>37</v>
      </c>
    </row>
    <row r="17" spans="2:35" x14ac:dyDescent="0.25">
      <c r="B17" s="5" t="s">
        <v>38</v>
      </c>
      <c r="C17" s="6" t="s">
        <v>39</v>
      </c>
      <c r="D17" s="6" t="s">
        <v>37</v>
      </c>
      <c r="E17" s="6">
        <f t="shared" si="0"/>
        <v>900</v>
      </c>
      <c r="F17" s="7">
        <f t="shared" si="1"/>
        <v>30681.000000000004</v>
      </c>
      <c r="G17" s="7">
        <v>34.090000000000003</v>
      </c>
      <c r="H17" s="7">
        <v>75</v>
      </c>
      <c r="I17" s="8" t="s">
        <v>37</v>
      </c>
      <c r="J17" s="8">
        <v>50</v>
      </c>
      <c r="K17" s="8">
        <v>50</v>
      </c>
      <c r="L17" s="8">
        <v>100</v>
      </c>
      <c r="M17" s="8">
        <v>50</v>
      </c>
      <c r="N17" s="8">
        <v>150</v>
      </c>
      <c r="O17" s="8">
        <v>100</v>
      </c>
      <c r="P17" s="8" t="s">
        <v>37</v>
      </c>
      <c r="Q17" s="8">
        <v>125</v>
      </c>
      <c r="R17" s="8">
        <v>50</v>
      </c>
      <c r="S17" s="8">
        <v>25</v>
      </c>
      <c r="T17" s="8">
        <v>50</v>
      </c>
      <c r="U17" s="8">
        <v>25</v>
      </c>
      <c r="V17" s="8">
        <v>50</v>
      </c>
      <c r="W17" s="8">
        <v>50</v>
      </c>
      <c r="X17" s="8" t="s">
        <v>37</v>
      </c>
      <c r="Y17" s="8">
        <v>25</v>
      </c>
      <c r="Z17" s="8" t="s">
        <v>37</v>
      </c>
      <c r="AA17" s="8" t="s">
        <v>37</v>
      </c>
      <c r="AB17" s="9" t="s">
        <v>37</v>
      </c>
      <c r="AC17" s="8" t="s">
        <v>37</v>
      </c>
      <c r="AD17" s="9" t="s">
        <v>37</v>
      </c>
      <c r="AE17" s="8" t="s">
        <v>37</v>
      </c>
      <c r="AF17" s="8" t="s">
        <v>37</v>
      </c>
      <c r="AG17" s="8" t="s">
        <v>37</v>
      </c>
      <c r="AH17" s="8" t="s">
        <v>37</v>
      </c>
      <c r="AI17" s="10" t="s">
        <v>37</v>
      </c>
    </row>
    <row r="18" spans="2:35" x14ac:dyDescent="0.25">
      <c r="B18" s="5" t="s">
        <v>40</v>
      </c>
      <c r="C18" s="6" t="s">
        <v>41</v>
      </c>
      <c r="D18" s="6" t="s">
        <v>37</v>
      </c>
      <c r="E18" s="6">
        <f t="shared" si="0"/>
        <v>900</v>
      </c>
      <c r="F18" s="7">
        <f t="shared" si="1"/>
        <v>30681.000000000004</v>
      </c>
      <c r="G18" s="7">
        <v>34.090000000000003</v>
      </c>
      <c r="H18" s="7">
        <v>75</v>
      </c>
      <c r="I18" s="8" t="s">
        <v>37</v>
      </c>
      <c r="J18" s="8">
        <v>50</v>
      </c>
      <c r="K18" s="8">
        <v>50</v>
      </c>
      <c r="L18" s="8">
        <v>100</v>
      </c>
      <c r="M18" s="8">
        <v>50</v>
      </c>
      <c r="N18" s="8">
        <v>150</v>
      </c>
      <c r="O18" s="8">
        <v>100</v>
      </c>
      <c r="P18" s="8" t="s">
        <v>37</v>
      </c>
      <c r="Q18" s="8">
        <v>125</v>
      </c>
      <c r="R18" s="8">
        <v>50</v>
      </c>
      <c r="S18" s="8">
        <v>25</v>
      </c>
      <c r="T18" s="8">
        <v>50</v>
      </c>
      <c r="U18" s="8">
        <v>25</v>
      </c>
      <c r="V18" s="8">
        <v>50</v>
      </c>
      <c r="W18" s="8">
        <v>50</v>
      </c>
      <c r="X18" s="8" t="s">
        <v>37</v>
      </c>
      <c r="Y18" s="8">
        <v>25</v>
      </c>
      <c r="Z18" s="8" t="s">
        <v>37</v>
      </c>
      <c r="AA18" s="8" t="s">
        <v>37</v>
      </c>
      <c r="AB18" s="9" t="s">
        <v>37</v>
      </c>
      <c r="AC18" s="8" t="s">
        <v>37</v>
      </c>
      <c r="AD18" s="9" t="s">
        <v>37</v>
      </c>
      <c r="AE18" s="8" t="s">
        <v>37</v>
      </c>
      <c r="AF18" s="8" t="s">
        <v>37</v>
      </c>
      <c r="AG18" s="8" t="s">
        <v>37</v>
      </c>
      <c r="AH18" s="8" t="s">
        <v>37</v>
      </c>
      <c r="AI18" s="10" t="s">
        <v>37</v>
      </c>
    </row>
    <row r="19" spans="2:35" x14ac:dyDescent="0.25">
      <c r="B19" s="5" t="s">
        <v>42</v>
      </c>
      <c r="C19" s="6" t="s">
        <v>43</v>
      </c>
      <c r="D19" s="6" t="s">
        <v>37</v>
      </c>
      <c r="E19" s="6">
        <f t="shared" si="0"/>
        <v>180</v>
      </c>
      <c r="F19" s="7">
        <f t="shared" si="1"/>
        <v>6136.2000000000007</v>
      </c>
      <c r="G19" s="7">
        <v>34.090000000000003</v>
      </c>
      <c r="H19" s="7">
        <v>75</v>
      </c>
      <c r="I19" s="8" t="s">
        <v>37</v>
      </c>
      <c r="J19" s="8">
        <v>10</v>
      </c>
      <c r="K19" s="8">
        <v>10</v>
      </c>
      <c r="L19" s="8">
        <v>20</v>
      </c>
      <c r="M19" s="8">
        <v>10</v>
      </c>
      <c r="N19" s="8">
        <v>30</v>
      </c>
      <c r="O19" s="8">
        <v>20</v>
      </c>
      <c r="P19" s="8" t="s">
        <v>37</v>
      </c>
      <c r="Q19" s="8">
        <v>25</v>
      </c>
      <c r="R19" s="8">
        <v>10</v>
      </c>
      <c r="S19" s="8">
        <v>5</v>
      </c>
      <c r="T19" s="8">
        <v>10</v>
      </c>
      <c r="U19" s="8">
        <v>5</v>
      </c>
      <c r="V19" s="8">
        <v>10</v>
      </c>
      <c r="W19" s="8">
        <v>10</v>
      </c>
      <c r="X19" s="8" t="s">
        <v>37</v>
      </c>
      <c r="Y19" s="8">
        <v>5</v>
      </c>
      <c r="Z19" s="8" t="s">
        <v>37</v>
      </c>
      <c r="AA19" s="8" t="s">
        <v>37</v>
      </c>
      <c r="AB19" s="9" t="s">
        <v>37</v>
      </c>
      <c r="AC19" s="8" t="s">
        <v>37</v>
      </c>
      <c r="AD19" s="9" t="s">
        <v>37</v>
      </c>
      <c r="AE19" s="8" t="s">
        <v>37</v>
      </c>
      <c r="AF19" s="8" t="s">
        <v>37</v>
      </c>
      <c r="AG19" s="8" t="s">
        <v>37</v>
      </c>
      <c r="AH19" s="8" t="s">
        <v>37</v>
      </c>
      <c r="AI19" s="10" t="s">
        <v>37</v>
      </c>
    </row>
    <row r="20" spans="2:35" x14ac:dyDescent="0.25">
      <c r="B20" s="5" t="s">
        <v>44</v>
      </c>
      <c r="C20" s="6" t="s">
        <v>45</v>
      </c>
      <c r="D20" s="6" t="s">
        <v>37</v>
      </c>
      <c r="E20" s="6">
        <f t="shared" si="0"/>
        <v>180</v>
      </c>
      <c r="F20" s="7">
        <f t="shared" si="1"/>
        <v>6136.2000000000007</v>
      </c>
      <c r="G20" s="7">
        <v>34.090000000000003</v>
      </c>
      <c r="H20" s="7">
        <v>75</v>
      </c>
      <c r="I20" s="8" t="s">
        <v>37</v>
      </c>
      <c r="J20" s="8">
        <v>10</v>
      </c>
      <c r="K20" s="8">
        <v>10</v>
      </c>
      <c r="L20" s="8">
        <v>20</v>
      </c>
      <c r="M20" s="8">
        <v>10</v>
      </c>
      <c r="N20" s="8">
        <v>30</v>
      </c>
      <c r="O20" s="8">
        <v>20</v>
      </c>
      <c r="P20" s="8" t="s">
        <v>37</v>
      </c>
      <c r="Q20" s="8">
        <v>25</v>
      </c>
      <c r="R20" s="8">
        <v>10</v>
      </c>
      <c r="S20" s="8">
        <v>5</v>
      </c>
      <c r="T20" s="8">
        <v>10</v>
      </c>
      <c r="U20" s="8">
        <v>5</v>
      </c>
      <c r="V20" s="8">
        <v>10</v>
      </c>
      <c r="W20" s="8">
        <v>10</v>
      </c>
      <c r="X20" s="8" t="s">
        <v>37</v>
      </c>
      <c r="Y20" s="8">
        <v>5</v>
      </c>
      <c r="Z20" s="8" t="s">
        <v>37</v>
      </c>
      <c r="AA20" s="8" t="s">
        <v>37</v>
      </c>
      <c r="AB20" s="9" t="s">
        <v>37</v>
      </c>
      <c r="AC20" s="8" t="s">
        <v>37</v>
      </c>
      <c r="AD20" s="9" t="s">
        <v>37</v>
      </c>
      <c r="AE20" s="8" t="s">
        <v>37</v>
      </c>
      <c r="AF20" s="8" t="s">
        <v>37</v>
      </c>
      <c r="AG20" s="8" t="s">
        <v>37</v>
      </c>
      <c r="AH20" s="8" t="s">
        <v>37</v>
      </c>
      <c r="AI20" s="10" t="s">
        <v>37</v>
      </c>
    </row>
    <row r="21" spans="2:35" x14ac:dyDescent="0.25">
      <c r="B21" s="5" t="s">
        <v>46</v>
      </c>
      <c r="C21" s="6" t="s">
        <v>47</v>
      </c>
      <c r="D21" s="6" t="s">
        <v>37</v>
      </c>
      <c r="E21" s="6">
        <f t="shared" si="0"/>
        <v>680</v>
      </c>
      <c r="F21" s="7">
        <f t="shared" si="1"/>
        <v>23181.200000000001</v>
      </c>
      <c r="G21" s="7">
        <v>34.090000000000003</v>
      </c>
      <c r="H21" s="7">
        <v>75</v>
      </c>
      <c r="I21" s="8" t="s">
        <v>37</v>
      </c>
      <c r="J21" s="8">
        <v>40</v>
      </c>
      <c r="K21" s="8">
        <v>40</v>
      </c>
      <c r="L21" s="8">
        <v>80</v>
      </c>
      <c r="M21" s="8">
        <v>40</v>
      </c>
      <c r="N21" s="8">
        <v>120</v>
      </c>
      <c r="O21" s="8">
        <v>80</v>
      </c>
      <c r="P21" s="8" t="s">
        <v>37</v>
      </c>
      <c r="Q21" s="8">
        <v>60</v>
      </c>
      <c r="R21" s="8">
        <v>40</v>
      </c>
      <c r="S21" s="8">
        <v>20</v>
      </c>
      <c r="T21" s="8">
        <v>40</v>
      </c>
      <c r="U21" s="8">
        <v>20</v>
      </c>
      <c r="V21" s="8">
        <v>40</v>
      </c>
      <c r="W21" s="8">
        <v>40</v>
      </c>
      <c r="X21" s="8" t="s">
        <v>37</v>
      </c>
      <c r="Y21" s="8">
        <v>20</v>
      </c>
      <c r="Z21" s="8" t="s">
        <v>37</v>
      </c>
      <c r="AA21" s="8" t="s">
        <v>37</v>
      </c>
      <c r="AB21" s="9" t="s">
        <v>37</v>
      </c>
      <c r="AC21" s="8" t="s">
        <v>37</v>
      </c>
      <c r="AD21" s="9" t="s">
        <v>37</v>
      </c>
      <c r="AE21" s="8" t="s">
        <v>37</v>
      </c>
      <c r="AF21" s="8" t="s">
        <v>37</v>
      </c>
      <c r="AG21" s="8" t="s">
        <v>37</v>
      </c>
      <c r="AH21" s="8" t="s">
        <v>37</v>
      </c>
      <c r="AI21" s="10" t="s">
        <v>37</v>
      </c>
    </row>
    <row r="22" spans="2:35" x14ac:dyDescent="0.25">
      <c r="B22" s="5" t="s">
        <v>48</v>
      </c>
      <c r="C22" s="6" t="s">
        <v>49</v>
      </c>
      <c r="D22" s="6" t="s">
        <v>37</v>
      </c>
      <c r="E22" s="6">
        <f t="shared" si="0"/>
        <v>685</v>
      </c>
      <c r="F22" s="7">
        <f t="shared" si="1"/>
        <v>23351.65</v>
      </c>
      <c r="G22" s="7">
        <v>34.090000000000003</v>
      </c>
      <c r="H22" s="7">
        <v>75</v>
      </c>
      <c r="I22" s="8"/>
      <c r="J22" s="8">
        <v>40</v>
      </c>
      <c r="K22" s="8">
        <v>40</v>
      </c>
      <c r="L22" s="8">
        <v>80</v>
      </c>
      <c r="M22" s="8">
        <v>40</v>
      </c>
      <c r="N22" s="8">
        <v>120</v>
      </c>
      <c r="O22" s="8">
        <v>80</v>
      </c>
      <c r="P22" s="8" t="s">
        <v>37</v>
      </c>
      <c r="Q22" s="8">
        <v>60</v>
      </c>
      <c r="R22" s="8">
        <v>40</v>
      </c>
      <c r="S22" s="8">
        <v>20</v>
      </c>
      <c r="T22" s="8">
        <v>40</v>
      </c>
      <c r="U22" s="8">
        <v>20</v>
      </c>
      <c r="V22" s="8">
        <v>40</v>
      </c>
      <c r="W22" s="8">
        <v>40</v>
      </c>
      <c r="X22" s="8" t="s">
        <v>37</v>
      </c>
      <c r="Y22" s="8">
        <v>25</v>
      </c>
      <c r="Z22" s="8" t="s">
        <v>37</v>
      </c>
      <c r="AA22" s="8" t="s">
        <v>37</v>
      </c>
      <c r="AB22" s="9" t="s">
        <v>37</v>
      </c>
      <c r="AC22" s="8" t="s">
        <v>37</v>
      </c>
      <c r="AD22" s="9" t="s">
        <v>37</v>
      </c>
      <c r="AE22" s="8" t="s">
        <v>37</v>
      </c>
      <c r="AF22" s="8" t="s">
        <v>37</v>
      </c>
      <c r="AG22" s="8" t="s">
        <v>37</v>
      </c>
      <c r="AH22" s="8" t="s">
        <v>37</v>
      </c>
      <c r="AI22" s="10" t="s">
        <v>37</v>
      </c>
    </row>
    <row r="23" spans="2:35" x14ac:dyDescent="0.25">
      <c r="B23" s="5" t="s">
        <v>50</v>
      </c>
      <c r="C23" s="6" t="s">
        <v>51</v>
      </c>
      <c r="D23" s="6" t="s">
        <v>37</v>
      </c>
      <c r="E23" s="6">
        <f t="shared" si="0"/>
        <v>0</v>
      </c>
      <c r="F23" s="7">
        <f t="shared" si="1"/>
        <v>0</v>
      </c>
      <c r="G23" s="7">
        <v>34.090000000000003</v>
      </c>
      <c r="H23" s="7">
        <v>75</v>
      </c>
      <c r="I23" s="8" t="s">
        <v>37</v>
      </c>
      <c r="J23" s="8"/>
      <c r="K23" s="8" t="s">
        <v>37</v>
      </c>
      <c r="L23" s="8" t="s">
        <v>37</v>
      </c>
      <c r="M23" s="8" t="s">
        <v>37</v>
      </c>
      <c r="N23" s="8" t="s">
        <v>37</v>
      </c>
      <c r="O23" s="8" t="s">
        <v>37</v>
      </c>
      <c r="P23" s="8" t="s">
        <v>37</v>
      </c>
      <c r="Q23" s="8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9" t="s">
        <v>37</v>
      </c>
      <c r="AC23" s="8" t="s">
        <v>37</v>
      </c>
      <c r="AD23" s="9" t="s">
        <v>37</v>
      </c>
      <c r="AE23" s="8" t="s">
        <v>37</v>
      </c>
      <c r="AF23" s="8" t="s">
        <v>37</v>
      </c>
      <c r="AG23" s="8" t="s">
        <v>37</v>
      </c>
      <c r="AH23" s="8" t="s">
        <v>37</v>
      </c>
      <c r="AI23" s="10" t="s">
        <v>37</v>
      </c>
    </row>
    <row r="24" spans="2:35" x14ac:dyDescent="0.25">
      <c r="B24" s="5" t="s">
        <v>52</v>
      </c>
      <c r="C24" s="6" t="s">
        <v>53</v>
      </c>
      <c r="D24" s="6" t="s">
        <v>37</v>
      </c>
      <c r="E24" s="6">
        <f t="shared" si="0"/>
        <v>180</v>
      </c>
      <c r="F24" s="7">
        <f t="shared" si="1"/>
        <v>6136.2000000000007</v>
      </c>
      <c r="G24" s="7">
        <v>34.090000000000003</v>
      </c>
      <c r="H24" s="7">
        <v>75</v>
      </c>
      <c r="I24" s="8"/>
      <c r="J24" s="8">
        <v>10</v>
      </c>
      <c r="K24" s="8">
        <v>10</v>
      </c>
      <c r="L24" s="8">
        <v>20</v>
      </c>
      <c r="M24" s="8">
        <v>10</v>
      </c>
      <c r="N24" s="8">
        <v>30</v>
      </c>
      <c r="O24" s="8">
        <v>20</v>
      </c>
      <c r="P24" s="8" t="s">
        <v>37</v>
      </c>
      <c r="Q24" s="8">
        <v>25</v>
      </c>
      <c r="R24" s="8">
        <v>10</v>
      </c>
      <c r="S24" s="8">
        <v>5</v>
      </c>
      <c r="T24" s="8">
        <v>10</v>
      </c>
      <c r="U24" s="8">
        <v>5</v>
      </c>
      <c r="V24" s="8">
        <v>10</v>
      </c>
      <c r="W24" s="8">
        <v>10</v>
      </c>
      <c r="X24" s="8" t="s">
        <v>37</v>
      </c>
      <c r="Y24" s="8">
        <v>5</v>
      </c>
      <c r="Z24" s="8" t="s">
        <v>37</v>
      </c>
      <c r="AA24" s="8" t="s">
        <v>37</v>
      </c>
      <c r="AB24" s="9" t="s">
        <v>37</v>
      </c>
      <c r="AC24" s="8" t="s">
        <v>37</v>
      </c>
      <c r="AD24" s="9" t="s">
        <v>37</v>
      </c>
      <c r="AE24" s="8" t="s">
        <v>37</v>
      </c>
      <c r="AF24" s="8" t="s">
        <v>37</v>
      </c>
      <c r="AG24" s="8" t="s">
        <v>37</v>
      </c>
      <c r="AH24" s="8" t="s">
        <v>37</v>
      </c>
      <c r="AI24" s="10" t="s">
        <v>37</v>
      </c>
    </row>
    <row r="25" spans="2:35" x14ac:dyDescent="0.25">
      <c r="B25" s="5" t="s">
        <v>54</v>
      </c>
      <c r="C25" s="6" t="s">
        <v>55</v>
      </c>
      <c r="D25" s="6" t="s">
        <v>37</v>
      </c>
      <c r="E25" s="6">
        <f t="shared" si="0"/>
        <v>0</v>
      </c>
      <c r="F25" s="7">
        <f t="shared" si="1"/>
        <v>0</v>
      </c>
      <c r="G25" s="7">
        <v>34.090000000000003</v>
      </c>
      <c r="H25" s="7">
        <v>75</v>
      </c>
      <c r="I25" s="8" t="s">
        <v>37</v>
      </c>
      <c r="J25" s="8"/>
      <c r="K25" s="8" t="s">
        <v>37</v>
      </c>
      <c r="L25" s="8" t="s">
        <v>37</v>
      </c>
      <c r="M25" s="8" t="s">
        <v>37</v>
      </c>
      <c r="N25" s="8" t="s">
        <v>37</v>
      </c>
      <c r="O25" s="8" t="s">
        <v>37</v>
      </c>
      <c r="P25" s="8" t="s">
        <v>37</v>
      </c>
      <c r="Q25" s="8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9" t="s">
        <v>37</v>
      </c>
      <c r="AC25" s="8" t="s">
        <v>37</v>
      </c>
      <c r="AD25" s="9" t="s">
        <v>37</v>
      </c>
      <c r="AE25" s="8" t="s">
        <v>37</v>
      </c>
      <c r="AF25" s="8" t="s">
        <v>37</v>
      </c>
      <c r="AG25" s="8" t="s">
        <v>37</v>
      </c>
      <c r="AH25" s="8" t="s">
        <v>37</v>
      </c>
      <c r="AI25" s="10" t="s">
        <v>37</v>
      </c>
    </row>
    <row r="26" spans="2:35" x14ac:dyDescent="0.25">
      <c r="B26" s="5" t="s">
        <v>56</v>
      </c>
      <c r="C26" s="6" t="s">
        <v>57</v>
      </c>
      <c r="D26" s="6" t="s">
        <v>37</v>
      </c>
      <c r="E26" s="6">
        <f t="shared" si="0"/>
        <v>680</v>
      </c>
      <c r="F26" s="7">
        <f t="shared" si="1"/>
        <v>23181.200000000001</v>
      </c>
      <c r="G26" s="7">
        <v>34.090000000000003</v>
      </c>
      <c r="H26" s="7">
        <v>75</v>
      </c>
      <c r="I26" s="8" t="s">
        <v>37</v>
      </c>
      <c r="J26" s="8">
        <v>40</v>
      </c>
      <c r="K26" s="8">
        <v>40</v>
      </c>
      <c r="L26" s="8">
        <v>80</v>
      </c>
      <c r="M26" s="8">
        <v>40</v>
      </c>
      <c r="N26" s="8">
        <v>120</v>
      </c>
      <c r="O26" s="8">
        <v>80</v>
      </c>
      <c r="P26" s="8" t="s">
        <v>37</v>
      </c>
      <c r="Q26" s="8">
        <v>60</v>
      </c>
      <c r="R26" s="8">
        <v>40</v>
      </c>
      <c r="S26" s="8">
        <v>20</v>
      </c>
      <c r="T26" s="8">
        <v>40</v>
      </c>
      <c r="U26" s="8">
        <v>20</v>
      </c>
      <c r="V26" s="8">
        <v>40</v>
      </c>
      <c r="W26" s="8">
        <v>40</v>
      </c>
      <c r="X26" s="8" t="s">
        <v>37</v>
      </c>
      <c r="Y26" s="8">
        <v>20</v>
      </c>
      <c r="Z26" s="8" t="s">
        <v>37</v>
      </c>
      <c r="AA26" s="8" t="s">
        <v>37</v>
      </c>
      <c r="AB26" s="9" t="s">
        <v>37</v>
      </c>
      <c r="AC26" s="8" t="s">
        <v>37</v>
      </c>
      <c r="AD26" s="9" t="s">
        <v>37</v>
      </c>
      <c r="AE26" s="8" t="s">
        <v>37</v>
      </c>
      <c r="AF26" s="8" t="s">
        <v>37</v>
      </c>
      <c r="AG26" s="8" t="s">
        <v>37</v>
      </c>
      <c r="AH26" s="8" t="s">
        <v>37</v>
      </c>
      <c r="AI26" s="10" t="s">
        <v>37</v>
      </c>
    </row>
    <row r="27" spans="2:35" x14ac:dyDescent="0.25">
      <c r="B27" s="11" t="s">
        <v>58</v>
      </c>
      <c r="C27" s="12" t="s">
        <v>59</v>
      </c>
      <c r="D27" s="12" t="s">
        <v>37</v>
      </c>
      <c r="E27" s="12">
        <f t="shared" si="0"/>
        <v>0</v>
      </c>
      <c r="F27" s="13">
        <f t="shared" si="1"/>
        <v>0</v>
      </c>
      <c r="G27" s="13">
        <v>34.090000000000003</v>
      </c>
      <c r="H27" s="13">
        <v>75</v>
      </c>
      <c r="I27" s="14" t="s">
        <v>37</v>
      </c>
      <c r="J27" s="14" t="s">
        <v>37</v>
      </c>
      <c r="K27" s="14" t="s">
        <v>37</v>
      </c>
      <c r="L27" s="14" t="s">
        <v>37</v>
      </c>
      <c r="M27" s="14" t="s">
        <v>37</v>
      </c>
      <c r="N27" s="14" t="s">
        <v>37</v>
      </c>
      <c r="O27" s="14" t="s">
        <v>37</v>
      </c>
      <c r="P27" s="14" t="s">
        <v>37</v>
      </c>
      <c r="Q27" s="14" t="s">
        <v>37</v>
      </c>
      <c r="R27" s="14" t="s">
        <v>37</v>
      </c>
      <c r="S27" s="14" t="s">
        <v>37</v>
      </c>
      <c r="T27" s="14" t="s">
        <v>37</v>
      </c>
      <c r="U27" s="14" t="s">
        <v>37</v>
      </c>
      <c r="V27" s="14" t="s">
        <v>37</v>
      </c>
      <c r="W27" s="14" t="s">
        <v>37</v>
      </c>
      <c r="X27" s="14" t="s">
        <v>37</v>
      </c>
      <c r="Y27" s="14" t="s">
        <v>37</v>
      </c>
      <c r="Z27" s="14" t="s">
        <v>37</v>
      </c>
      <c r="AA27" s="14" t="s">
        <v>37</v>
      </c>
      <c r="AB27" s="15" t="s">
        <v>37</v>
      </c>
      <c r="AC27" s="14" t="s">
        <v>37</v>
      </c>
      <c r="AD27" s="15" t="s">
        <v>37</v>
      </c>
      <c r="AE27" s="14" t="s">
        <v>37</v>
      </c>
      <c r="AF27" s="14" t="s">
        <v>37</v>
      </c>
      <c r="AG27" s="14" t="s">
        <v>37</v>
      </c>
      <c r="AH27" s="14" t="s">
        <v>37</v>
      </c>
      <c r="AI27" s="16" t="s">
        <v>37</v>
      </c>
    </row>
    <row r="29" spans="2:35" x14ac:dyDescent="0.25">
      <c r="B29" s="54" t="s">
        <v>60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  <row r="30" spans="2:35" x14ac:dyDescent="0.25">
      <c r="B30" s="1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6</v>
      </c>
      <c r="H30" s="2" t="s">
        <v>7</v>
      </c>
      <c r="I30" s="3" t="s">
        <v>61</v>
      </c>
      <c r="J30" s="3" t="s">
        <v>62</v>
      </c>
      <c r="K30" s="3" t="s">
        <v>63</v>
      </c>
      <c r="L30" s="3" t="s">
        <v>64</v>
      </c>
      <c r="M30" s="3" t="s">
        <v>65</v>
      </c>
      <c r="N30" s="3" t="s">
        <v>66</v>
      </c>
      <c r="O30" s="3" t="s">
        <v>67</v>
      </c>
      <c r="P30" s="3" t="s">
        <v>68</v>
      </c>
      <c r="Q30" s="3" t="s">
        <v>69</v>
      </c>
      <c r="R30" s="3" t="s">
        <v>70</v>
      </c>
      <c r="S30" s="3" t="s">
        <v>71</v>
      </c>
      <c r="T30" s="3" t="s">
        <v>8</v>
      </c>
      <c r="U30" s="3" t="s">
        <v>37</v>
      </c>
      <c r="V30" s="3" t="s">
        <v>37</v>
      </c>
      <c r="W30" s="3" t="s">
        <v>37</v>
      </c>
      <c r="X30" s="3" t="s">
        <v>37</v>
      </c>
      <c r="Y30" s="3" t="s">
        <v>37</v>
      </c>
      <c r="Z30" s="3" t="s">
        <v>37</v>
      </c>
      <c r="AA30" s="3" t="s">
        <v>37</v>
      </c>
      <c r="AB30" s="3" t="s">
        <v>37</v>
      </c>
      <c r="AC30" s="3" t="s">
        <v>37</v>
      </c>
      <c r="AD30" s="3" t="s">
        <v>37</v>
      </c>
      <c r="AE30" s="3" t="s">
        <v>37</v>
      </c>
      <c r="AF30" s="3" t="s">
        <v>37</v>
      </c>
      <c r="AG30" s="3" t="s">
        <v>37</v>
      </c>
      <c r="AH30" s="3" t="s">
        <v>37</v>
      </c>
      <c r="AI30" s="4" t="s">
        <v>37</v>
      </c>
    </row>
    <row r="31" spans="2:35" x14ac:dyDescent="0.25">
      <c r="B31" s="5" t="s">
        <v>72</v>
      </c>
      <c r="C31" s="6" t="s">
        <v>41</v>
      </c>
      <c r="D31" s="6" t="s">
        <v>37</v>
      </c>
      <c r="E31" s="6">
        <f t="shared" ref="E31:E40" si="2">SUM(I31:T31)</f>
        <v>200</v>
      </c>
      <c r="F31" s="7">
        <f t="shared" ref="F31:F40" si="3">IF(AND(ISNUMBER(E31),ISNUMBER(G31)),E31*G31,"-")</f>
        <v>4546</v>
      </c>
      <c r="G31" s="7">
        <v>22.73</v>
      </c>
      <c r="H31" s="7">
        <v>50</v>
      </c>
      <c r="I31" s="8">
        <v>20</v>
      </c>
      <c r="J31" s="8">
        <v>20</v>
      </c>
      <c r="K31" s="8" t="s">
        <v>37</v>
      </c>
      <c r="L31" s="8">
        <v>20</v>
      </c>
      <c r="M31" s="8">
        <v>20</v>
      </c>
      <c r="N31" s="8">
        <v>20</v>
      </c>
      <c r="O31" s="8" t="s">
        <v>37</v>
      </c>
      <c r="P31" s="8">
        <v>20</v>
      </c>
      <c r="Q31" s="8">
        <v>20</v>
      </c>
      <c r="R31" s="8" t="s">
        <v>37</v>
      </c>
      <c r="S31" s="8">
        <v>20</v>
      </c>
      <c r="T31" s="8">
        <v>40</v>
      </c>
      <c r="U31" s="9" t="s">
        <v>37</v>
      </c>
      <c r="V31" s="9" t="s">
        <v>37</v>
      </c>
      <c r="W31" s="9" t="s">
        <v>37</v>
      </c>
      <c r="X31" s="9" t="s">
        <v>37</v>
      </c>
      <c r="Y31" s="9" t="s">
        <v>37</v>
      </c>
      <c r="Z31" s="9" t="s">
        <v>37</v>
      </c>
      <c r="AA31" s="9" t="s">
        <v>37</v>
      </c>
      <c r="AB31" s="9" t="s">
        <v>37</v>
      </c>
      <c r="AC31" s="9" t="s">
        <v>37</v>
      </c>
      <c r="AD31" s="9" t="s">
        <v>37</v>
      </c>
      <c r="AE31" s="9" t="s">
        <v>37</v>
      </c>
      <c r="AF31" s="9" t="s">
        <v>37</v>
      </c>
      <c r="AG31" s="9" t="s">
        <v>37</v>
      </c>
      <c r="AH31" s="9" t="s">
        <v>37</v>
      </c>
      <c r="AI31" s="17" t="s">
        <v>37</v>
      </c>
    </row>
    <row r="32" spans="2:35" x14ac:dyDescent="0.25">
      <c r="B32" s="5" t="s">
        <v>73</v>
      </c>
      <c r="C32" s="6" t="s">
        <v>57</v>
      </c>
      <c r="D32" s="6" t="s">
        <v>37</v>
      </c>
      <c r="E32" s="6">
        <f t="shared" si="2"/>
        <v>200</v>
      </c>
      <c r="F32" s="7">
        <f t="shared" si="3"/>
        <v>4546</v>
      </c>
      <c r="G32" s="7">
        <v>22.73</v>
      </c>
      <c r="H32" s="7">
        <v>50</v>
      </c>
      <c r="I32" s="8">
        <v>20</v>
      </c>
      <c r="J32" s="8">
        <v>20</v>
      </c>
      <c r="K32" s="8" t="s">
        <v>37</v>
      </c>
      <c r="L32" s="8">
        <v>20</v>
      </c>
      <c r="M32" s="8">
        <v>20</v>
      </c>
      <c r="N32" s="8">
        <v>20</v>
      </c>
      <c r="O32" s="8" t="s">
        <v>37</v>
      </c>
      <c r="P32" s="8">
        <v>20</v>
      </c>
      <c r="Q32" s="8">
        <v>20</v>
      </c>
      <c r="R32" s="8" t="s">
        <v>37</v>
      </c>
      <c r="S32" s="8">
        <v>20</v>
      </c>
      <c r="T32" s="8">
        <v>40</v>
      </c>
      <c r="U32" s="9" t="s">
        <v>37</v>
      </c>
      <c r="V32" s="9" t="s">
        <v>37</v>
      </c>
      <c r="W32" s="9" t="s">
        <v>37</v>
      </c>
      <c r="X32" s="9" t="s">
        <v>37</v>
      </c>
      <c r="Y32" s="9" t="s">
        <v>37</v>
      </c>
      <c r="Z32" s="9" t="s">
        <v>37</v>
      </c>
      <c r="AA32" s="9" t="s">
        <v>37</v>
      </c>
      <c r="AB32" s="9" t="s">
        <v>37</v>
      </c>
      <c r="AC32" s="9" t="s">
        <v>37</v>
      </c>
      <c r="AD32" s="9" t="s">
        <v>37</v>
      </c>
      <c r="AE32" s="9" t="s">
        <v>37</v>
      </c>
      <c r="AF32" s="9" t="s">
        <v>37</v>
      </c>
      <c r="AG32" s="9" t="s">
        <v>37</v>
      </c>
      <c r="AH32" s="9" t="s">
        <v>37</v>
      </c>
      <c r="AI32" s="17" t="s">
        <v>37</v>
      </c>
    </row>
    <row r="33" spans="2:35" x14ac:dyDescent="0.25">
      <c r="B33" s="5" t="s">
        <v>74</v>
      </c>
      <c r="C33" s="6" t="s">
        <v>43</v>
      </c>
      <c r="D33" s="6" t="s">
        <v>37</v>
      </c>
      <c r="E33" s="6">
        <f t="shared" si="2"/>
        <v>200</v>
      </c>
      <c r="F33" s="7">
        <f t="shared" si="3"/>
        <v>4546</v>
      </c>
      <c r="G33" s="7">
        <v>22.73</v>
      </c>
      <c r="H33" s="7">
        <v>50</v>
      </c>
      <c r="I33" s="8">
        <v>20</v>
      </c>
      <c r="J33" s="8">
        <v>20</v>
      </c>
      <c r="K33" s="8" t="s">
        <v>37</v>
      </c>
      <c r="L33" s="8">
        <v>20</v>
      </c>
      <c r="M33" s="8">
        <v>20</v>
      </c>
      <c r="N33" s="8">
        <v>20</v>
      </c>
      <c r="O33" s="8" t="s">
        <v>37</v>
      </c>
      <c r="P33" s="8">
        <v>20</v>
      </c>
      <c r="Q33" s="8">
        <v>20</v>
      </c>
      <c r="R33" s="8" t="s">
        <v>37</v>
      </c>
      <c r="S33" s="8">
        <v>20</v>
      </c>
      <c r="T33" s="8">
        <v>40</v>
      </c>
      <c r="U33" s="9" t="s">
        <v>37</v>
      </c>
      <c r="V33" s="9" t="s">
        <v>37</v>
      </c>
      <c r="W33" s="9" t="s">
        <v>37</v>
      </c>
      <c r="X33" s="9" t="s">
        <v>37</v>
      </c>
      <c r="Y33" s="9" t="s">
        <v>37</v>
      </c>
      <c r="Z33" s="9" t="s">
        <v>37</v>
      </c>
      <c r="AA33" s="9" t="s">
        <v>37</v>
      </c>
      <c r="AB33" s="9" t="s">
        <v>37</v>
      </c>
      <c r="AC33" s="9" t="s">
        <v>37</v>
      </c>
      <c r="AD33" s="9" t="s">
        <v>37</v>
      </c>
      <c r="AE33" s="9" t="s">
        <v>37</v>
      </c>
      <c r="AF33" s="9" t="s">
        <v>37</v>
      </c>
      <c r="AG33" s="9" t="s">
        <v>37</v>
      </c>
      <c r="AH33" s="9" t="s">
        <v>37</v>
      </c>
      <c r="AI33" s="17" t="s">
        <v>37</v>
      </c>
    </row>
    <row r="34" spans="2:35" x14ac:dyDescent="0.25">
      <c r="B34" s="5" t="s">
        <v>75</v>
      </c>
      <c r="C34" s="6" t="s">
        <v>76</v>
      </c>
      <c r="D34" s="6" t="s">
        <v>37</v>
      </c>
      <c r="E34" s="6">
        <f t="shared" si="2"/>
        <v>50</v>
      </c>
      <c r="F34" s="7">
        <f t="shared" si="3"/>
        <v>1136.5</v>
      </c>
      <c r="G34" s="7">
        <v>22.73</v>
      </c>
      <c r="H34" s="7">
        <v>50</v>
      </c>
      <c r="I34" s="8">
        <v>5</v>
      </c>
      <c r="J34" s="8">
        <v>5</v>
      </c>
      <c r="K34" s="8" t="s">
        <v>37</v>
      </c>
      <c r="L34" s="8">
        <v>5</v>
      </c>
      <c r="M34" s="8">
        <v>5</v>
      </c>
      <c r="N34" s="8">
        <v>5</v>
      </c>
      <c r="O34" s="8" t="s">
        <v>37</v>
      </c>
      <c r="P34" s="8">
        <v>5</v>
      </c>
      <c r="Q34" s="8">
        <v>5</v>
      </c>
      <c r="R34" s="8" t="s">
        <v>37</v>
      </c>
      <c r="S34" s="8">
        <v>5</v>
      </c>
      <c r="T34" s="8">
        <v>10</v>
      </c>
      <c r="U34" s="9" t="s">
        <v>37</v>
      </c>
      <c r="V34" s="9" t="s">
        <v>37</v>
      </c>
      <c r="W34" s="9" t="s">
        <v>37</v>
      </c>
      <c r="X34" s="9" t="s">
        <v>37</v>
      </c>
      <c r="Y34" s="9" t="s">
        <v>37</v>
      </c>
      <c r="Z34" s="9" t="s">
        <v>37</v>
      </c>
      <c r="AA34" s="9" t="s">
        <v>37</v>
      </c>
      <c r="AB34" s="9" t="s">
        <v>37</v>
      </c>
      <c r="AC34" s="9" t="s">
        <v>37</v>
      </c>
      <c r="AD34" s="9" t="s">
        <v>37</v>
      </c>
      <c r="AE34" s="9" t="s">
        <v>37</v>
      </c>
      <c r="AF34" s="9" t="s">
        <v>37</v>
      </c>
      <c r="AG34" s="9" t="s">
        <v>37</v>
      </c>
      <c r="AH34" s="9" t="s">
        <v>37</v>
      </c>
      <c r="AI34" s="17" t="s">
        <v>37</v>
      </c>
    </row>
    <row r="35" spans="2:35" x14ac:dyDescent="0.25">
      <c r="B35" s="5" t="s">
        <v>77</v>
      </c>
      <c r="C35" s="6" t="s">
        <v>39</v>
      </c>
      <c r="D35" s="6" t="s">
        <v>37</v>
      </c>
      <c r="E35" s="6">
        <f t="shared" si="2"/>
        <v>200</v>
      </c>
      <c r="F35" s="7">
        <f t="shared" si="3"/>
        <v>4546</v>
      </c>
      <c r="G35" s="7">
        <v>22.73</v>
      </c>
      <c r="H35" s="7">
        <v>50</v>
      </c>
      <c r="I35" s="8">
        <v>20</v>
      </c>
      <c r="J35" s="8">
        <v>20</v>
      </c>
      <c r="K35" s="8" t="s">
        <v>37</v>
      </c>
      <c r="L35" s="8">
        <v>20</v>
      </c>
      <c r="M35" s="8">
        <v>20</v>
      </c>
      <c r="N35" s="8">
        <v>20</v>
      </c>
      <c r="O35" s="8" t="s">
        <v>37</v>
      </c>
      <c r="P35" s="8">
        <v>20</v>
      </c>
      <c r="Q35" s="8">
        <v>20</v>
      </c>
      <c r="R35" s="8" t="s">
        <v>37</v>
      </c>
      <c r="S35" s="8">
        <v>20</v>
      </c>
      <c r="T35" s="8">
        <v>40</v>
      </c>
      <c r="U35" s="9" t="s">
        <v>37</v>
      </c>
      <c r="V35" s="9" t="s">
        <v>37</v>
      </c>
      <c r="W35" s="9" t="s">
        <v>37</v>
      </c>
      <c r="X35" s="9" t="s">
        <v>37</v>
      </c>
      <c r="Y35" s="9" t="s">
        <v>37</v>
      </c>
      <c r="Z35" s="9" t="s">
        <v>37</v>
      </c>
      <c r="AA35" s="9" t="s">
        <v>37</v>
      </c>
      <c r="AB35" s="9" t="s">
        <v>37</v>
      </c>
      <c r="AC35" s="9" t="s">
        <v>37</v>
      </c>
      <c r="AD35" s="9" t="s">
        <v>37</v>
      </c>
      <c r="AE35" s="9" t="s">
        <v>37</v>
      </c>
      <c r="AF35" s="9" t="s">
        <v>37</v>
      </c>
      <c r="AG35" s="9" t="s">
        <v>37</v>
      </c>
      <c r="AH35" s="9" t="s">
        <v>37</v>
      </c>
      <c r="AI35" s="17" t="s">
        <v>37</v>
      </c>
    </row>
    <row r="36" spans="2:35" x14ac:dyDescent="0.25">
      <c r="B36" s="5" t="s">
        <v>78</v>
      </c>
      <c r="C36" s="6" t="s">
        <v>49</v>
      </c>
      <c r="D36" s="6" t="s">
        <v>37</v>
      </c>
      <c r="E36" s="6">
        <f t="shared" si="2"/>
        <v>200</v>
      </c>
      <c r="F36" s="7">
        <f t="shared" si="3"/>
        <v>4090</v>
      </c>
      <c r="G36" s="7">
        <v>20.45</v>
      </c>
      <c r="H36" s="7">
        <v>45</v>
      </c>
      <c r="I36" s="8">
        <v>20</v>
      </c>
      <c r="J36" s="8">
        <v>20</v>
      </c>
      <c r="K36" s="8" t="s">
        <v>37</v>
      </c>
      <c r="L36" s="8">
        <v>20</v>
      </c>
      <c r="M36" s="8">
        <v>20</v>
      </c>
      <c r="N36" s="8">
        <v>20</v>
      </c>
      <c r="O36" s="8" t="s">
        <v>37</v>
      </c>
      <c r="P36" s="8">
        <v>20</v>
      </c>
      <c r="Q36" s="8">
        <v>20</v>
      </c>
      <c r="R36" s="8" t="s">
        <v>37</v>
      </c>
      <c r="S36" s="8">
        <v>20</v>
      </c>
      <c r="T36" s="8">
        <v>40</v>
      </c>
      <c r="U36" s="9" t="s">
        <v>37</v>
      </c>
      <c r="V36" s="9" t="s">
        <v>37</v>
      </c>
      <c r="W36" s="9" t="s">
        <v>37</v>
      </c>
      <c r="X36" s="9" t="s">
        <v>37</v>
      </c>
      <c r="Y36" s="9" t="s">
        <v>37</v>
      </c>
      <c r="Z36" s="9" t="s">
        <v>37</v>
      </c>
      <c r="AA36" s="9" t="s">
        <v>37</v>
      </c>
      <c r="AB36" s="9" t="s">
        <v>37</v>
      </c>
      <c r="AC36" s="9" t="s">
        <v>37</v>
      </c>
      <c r="AD36" s="9" t="s">
        <v>37</v>
      </c>
      <c r="AE36" s="9" t="s">
        <v>37</v>
      </c>
      <c r="AF36" s="9" t="s">
        <v>37</v>
      </c>
      <c r="AG36" s="9" t="s">
        <v>37</v>
      </c>
      <c r="AH36" s="9" t="s">
        <v>37</v>
      </c>
      <c r="AI36" s="17" t="s">
        <v>37</v>
      </c>
    </row>
    <row r="37" spans="2:35" x14ac:dyDescent="0.25">
      <c r="B37" s="5" t="s">
        <v>79</v>
      </c>
      <c r="C37" s="6" t="s">
        <v>59</v>
      </c>
      <c r="D37" s="6" t="s">
        <v>37</v>
      </c>
      <c r="E37" s="6">
        <f t="shared" si="2"/>
        <v>200</v>
      </c>
      <c r="F37" s="7">
        <f t="shared" si="3"/>
        <v>4090</v>
      </c>
      <c r="G37" s="7">
        <v>20.45</v>
      </c>
      <c r="H37" s="7">
        <v>45</v>
      </c>
      <c r="I37" s="8">
        <v>20</v>
      </c>
      <c r="J37" s="8">
        <v>20</v>
      </c>
      <c r="K37" s="8" t="s">
        <v>37</v>
      </c>
      <c r="L37" s="8">
        <v>20</v>
      </c>
      <c r="M37" s="8">
        <v>20</v>
      </c>
      <c r="N37" s="8">
        <v>20</v>
      </c>
      <c r="O37" s="8" t="s">
        <v>37</v>
      </c>
      <c r="P37" s="8">
        <v>20</v>
      </c>
      <c r="Q37" s="8">
        <v>20</v>
      </c>
      <c r="R37" s="8" t="s">
        <v>37</v>
      </c>
      <c r="S37" s="8">
        <v>20</v>
      </c>
      <c r="T37" s="8">
        <v>40</v>
      </c>
      <c r="U37" s="9" t="s">
        <v>37</v>
      </c>
      <c r="V37" s="9" t="s">
        <v>37</v>
      </c>
      <c r="W37" s="9" t="s">
        <v>37</v>
      </c>
      <c r="X37" s="9" t="s">
        <v>37</v>
      </c>
      <c r="Y37" s="9" t="s">
        <v>37</v>
      </c>
      <c r="Z37" s="9" t="s">
        <v>37</v>
      </c>
      <c r="AA37" s="9" t="s">
        <v>37</v>
      </c>
      <c r="AB37" s="9" t="s">
        <v>37</v>
      </c>
      <c r="AC37" s="9" t="s">
        <v>37</v>
      </c>
      <c r="AD37" s="9" t="s">
        <v>37</v>
      </c>
      <c r="AE37" s="9" t="s">
        <v>37</v>
      </c>
      <c r="AF37" s="9" t="s">
        <v>37</v>
      </c>
      <c r="AG37" s="9" t="s">
        <v>37</v>
      </c>
      <c r="AH37" s="9" t="s">
        <v>37</v>
      </c>
      <c r="AI37" s="17" t="s">
        <v>37</v>
      </c>
    </row>
    <row r="38" spans="2:35" x14ac:dyDescent="0.25">
      <c r="B38" s="5" t="s">
        <v>80</v>
      </c>
      <c r="C38" s="6" t="s">
        <v>51</v>
      </c>
      <c r="D38" s="6" t="s">
        <v>37</v>
      </c>
      <c r="E38" s="6">
        <f t="shared" si="2"/>
        <v>200</v>
      </c>
      <c r="F38" s="7">
        <f t="shared" si="3"/>
        <v>4090</v>
      </c>
      <c r="G38" s="7">
        <v>20.45</v>
      </c>
      <c r="H38" s="7">
        <v>45</v>
      </c>
      <c r="I38" s="8">
        <v>20</v>
      </c>
      <c r="J38" s="8">
        <v>20</v>
      </c>
      <c r="K38" s="8" t="s">
        <v>37</v>
      </c>
      <c r="L38" s="8">
        <v>20</v>
      </c>
      <c r="M38" s="8">
        <v>20</v>
      </c>
      <c r="N38" s="8">
        <v>20</v>
      </c>
      <c r="O38" s="8" t="s">
        <v>37</v>
      </c>
      <c r="P38" s="8">
        <v>20</v>
      </c>
      <c r="Q38" s="8">
        <v>20</v>
      </c>
      <c r="R38" s="8" t="s">
        <v>37</v>
      </c>
      <c r="S38" s="8">
        <v>20</v>
      </c>
      <c r="T38" s="8">
        <v>40</v>
      </c>
      <c r="U38" s="9" t="s">
        <v>37</v>
      </c>
      <c r="V38" s="9" t="s">
        <v>37</v>
      </c>
      <c r="W38" s="9" t="s">
        <v>37</v>
      </c>
      <c r="X38" s="9" t="s">
        <v>37</v>
      </c>
      <c r="Y38" s="9" t="s">
        <v>37</v>
      </c>
      <c r="Z38" s="9" t="s">
        <v>37</v>
      </c>
      <c r="AA38" s="9" t="s">
        <v>37</v>
      </c>
      <c r="AB38" s="9" t="s">
        <v>37</v>
      </c>
      <c r="AC38" s="9" t="s">
        <v>37</v>
      </c>
      <c r="AD38" s="9" t="s">
        <v>37</v>
      </c>
      <c r="AE38" s="9" t="s">
        <v>37</v>
      </c>
      <c r="AF38" s="9" t="s">
        <v>37</v>
      </c>
      <c r="AG38" s="9" t="s">
        <v>37</v>
      </c>
      <c r="AH38" s="9" t="s">
        <v>37</v>
      </c>
      <c r="AI38" s="17" t="s">
        <v>37</v>
      </c>
    </row>
    <row r="39" spans="2:35" x14ac:dyDescent="0.25">
      <c r="B39" s="5" t="s">
        <v>81</v>
      </c>
      <c r="C39" s="6" t="s">
        <v>82</v>
      </c>
      <c r="D39" s="6" t="s">
        <v>37</v>
      </c>
      <c r="E39" s="6">
        <f t="shared" si="2"/>
        <v>200</v>
      </c>
      <c r="F39" s="7">
        <f t="shared" si="3"/>
        <v>4090</v>
      </c>
      <c r="G39" s="7">
        <v>20.45</v>
      </c>
      <c r="H39" s="7">
        <v>45</v>
      </c>
      <c r="I39" s="8">
        <v>20</v>
      </c>
      <c r="J39" s="8">
        <v>20</v>
      </c>
      <c r="K39" s="8" t="s">
        <v>37</v>
      </c>
      <c r="L39" s="8">
        <v>20</v>
      </c>
      <c r="M39" s="8">
        <v>20</v>
      </c>
      <c r="N39" s="8">
        <v>20</v>
      </c>
      <c r="O39" s="8" t="s">
        <v>37</v>
      </c>
      <c r="P39" s="8">
        <v>20</v>
      </c>
      <c r="Q39" s="8">
        <v>20</v>
      </c>
      <c r="R39" s="8" t="s">
        <v>37</v>
      </c>
      <c r="S39" s="8">
        <v>20</v>
      </c>
      <c r="T39" s="8">
        <v>40</v>
      </c>
      <c r="U39" s="9" t="s">
        <v>37</v>
      </c>
      <c r="V39" s="9" t="s">
        <v>37</v>
      </c>
      <c r="W39" s="9" t="s">
        <v>37</v>
      </c>
      <c r="X39" s="9" t="s">
        <v>37</v>
      </c>
      <c r="Y39" s="9" t="s">
        <v>37</v>
      </c>
      <c r="Z39" s="9" t="s">
        <v>37</v>
      </c>
      <c r="AA39" s="9" t="s">
        <v>37</v>
      </c>
      <c r="AB39" s="9" t="s">
        <v>37</v>
      </c>
      <c r="AC39" s="9" t="s">
        <v>37</v>
      </c>
      <c r="AD39" s="9" t="s">
        <v>37</v>
      </c>
      <c r="AE39" s="9" t="s">
        <v>37</v>
      </c>
      <c r="AF39" s="9" t="s">
        <v>37</v>
      </c>
      <c r="AG39" s="9" t="s">
        <v>37</v>
      </c>
      <c r="AH39" s="9" t="s">
        <v>37</v>
      </c>
      <c r="AI39" s="17" t="s">
        <v>37</v>
      </c>
    </row>
    <row r="40" spans="2:35" x14ac:dyDescent="0.25">
      <c r="B40" s="5" t="s">
        <v>83</v>
      </c>
      <c r="C40" s="6" t="s">
        <v>84</v>
      </c>
      <c r="D40" s="6" t="s">
        <v>37</v>
      </c>
      <c r="E40" s="6">
        <f t="shared" si="2"/>
        <v>0</v>
      </c>
      <c r="F40" s="7">
        <f t="shared" si="3"/>
        <v>0</v>
      </c>
      <c r="G40" s="7">
        <v>20.45</v>
      </c>
      <c r="H40" s="7">
        <v>45</v>
      </c>
      <c r="I40" s="8" t="s">
        <v>37</v>
      </c>
      <c r="J40" s="8" t="s">
        <v>37</v>
      </c>
      <c r="K40" s="8" t="s">
        <v>37</v>
      </c>
      <c r="L40" s="8" t="s">
        <v>37</v>
      </c>
      <c r="M40" s="8" t="s">
        <v>37</v>
      </c>
      <c r="N40" s="8" t="s">
        <v>37</v>
      </c>
      <c r="O40" s="8" t="s">
        <v>37</v>
      </c>
      <c r="P40" s="8" t="s">
        <v>37</v>
      </c>
      <c r="Q40" s="8" t="s">
        <v>37</v>
      </c>
      <c r="R40" s="8" t="s">
        <v>37</v>
      </c>
      <c r="S40" s="8" t="s">
        <v>37</v>
      </c>
      <c r="T40" s="8" t="s">
        <v>37</v>
      </c>
      <c r="U40" s="9" t="s">
        <v>37</v>
      </c>
      <c r="V40" s="9" t="s">
        <v>37</v>
      </c>
      <c r="W40" s="9" t="s">
        <v>37</v>
      </c>
      <c r="X40" s="9" t="s">
        <v>37</v>
      </c>
      <c r="Y40" s="9" t="s">
        <v>37</v>
      </c>
      <c r="Z40" s="9" t="s">
        <v>37</v>
      </c>
      <c r="AA40" s="9" t="s">
        <v>37</v>
      </c>
      <c r="AB40" s="9" t="s">
        <v>37</v>
      </c>
      <c r="AC40" s="9" t="s">
        <v>37</v>
      </c>
      <c r="AD40" s="9" t="s">
        <v>37</v>
      </c>
      <c r="AE40" s="9" t="s">
        <v>37</v>
      </c>
      <c r="AF40" s="9" t="s">
        <v>37</v>
      </c>
      <c r="AG40" s="9" t="s">
        <v>37</v>
      </c>
      <c r="AH40" s="9" t="s">
        <v>37</v>
      </c>
      <c r="AI40" s="17" t="s">
        <v>37</v>
      </c>
    </row>
    <row r="41" spans="2:35" x14ac:dyDescent="0.25">
      <c r="B41" s="1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3" t="s">
        <v>85</v>
      </c>
      <c r="J41" s="3" t="s">
        <v>86</v>
      </c>
      <c r="K41" s="3" t="s">
        <v>87</v>
      </c>
      <c r="L41" s="3" t="s">
        <v>88</v>
      </c>
      <c r="M41" s="3" t="s">
        <v>89</v>
      </c>
      <c r="N41" s="3" t="s">
        <v>90</v>
      </c>
      <c r="O41" s="3" t="s">
        <v>91</v>
      </c>
      <c r="P41" s="3" t="s">
        <v>92</v>
      </c>
      <c r="Q41" s="3" t="s">
        <v>93</v>
      </c>
      <c r="R41" s="3" t="s">
        <v>94</v>
      </c>
      <c r="S41" s="3" t="s">
        <v>95</v>
      </c>
      <c r="T41" s="3" t="s">
        <v>96</v>
      </c>
      <c r="U41" s="3" t="s">
        <v>97</v>
      </c>
      <c r="V41" s="3" t="s">
        <v>98</v>
      </c>
      <c r="W41" s="3" t="s">
        <v>99</v>
      </c>
      <c r="X41" s="3" t="s">
        <v>100</v>
      </c>
      <c r="Y41" s="3" t="s">
        <v>101</v>
      </c>
      <c r="Z41" s="3" t="s">
        <v>37</v>
      </c>
      <c r="AA41" s="3" t="s">
        <v>37</v>
      </c>
      <c r="AB41" s="3" t="s">
        <v>37</v>
      </c>
      <c r="AC41" s="3" t="s">
        <v>37</v>
      </c>
      <c r="AD41" s="3" t="s">
        <v>37</v>
      </c>
      <c r="AE41" s="3" t="s">
        <v>37</v>
      </c>
      <c r="AF41" s="3" t="s">
        <v>37</v>
      </c>
      <c r="AG41" s="3" t="s">
        <v>37</v>
      </c>
      <c r="AH41" s="3" t="s">
        <v>37</v>
      </c>
      <c r="AI41" s="4" t="s">
        <v>37</v>
      </c>
    </row>
    <row r="42" spans="2:35" x14ac:dyDescent="0.25">
      <c r="B42" s="5" t="s">
        <v>102</v>
      </c>
      <c r="C42" s="6" t="s">
        <v>41</v>
      </c>
      <c r="D42" s="6" t="s">
        <v>37</v>
      </c>
      <c r="E42" s="6">
        <f t="shared" ref="E42:E51" si="4">SUM(I42:Y42)</f>
        <v>0</v>
      </c>
      <c r="F42" s="7">
        <f t="shared" ref="F42:F51" si="5">IF(AND(ISNUMBER(E42),ISNUMBER(G42)),E42*G42,"-")</f>
        <v>0</v>
      </c>
      <c r="G42" s="7">
        <v>20.45</v>
      </c>
      <c r="H42" s="7">
        <v>45</v>
      </c>
      <c r="I42" s="8" t="s">
        <v>37</v>
      </c>
      <c r="J42" s="9" t="s">
        <v>37</v>
      </c>
      <c r="K42" s="8" t="s">
        <v>37</v>
      </c>
      <c r="L42" s="9" t="s">
        <v>37</v>
      </c>
      <c r="M42" s="8" t="s">
        <v>37</v>
      </c>
      <c r="N42" s="9" t="s">
        <v>37</v>
      </c>
      <c r="O42" s="8" t="s">
        <v>37</v>
      </c>
      <c r="P42" s="9" t="s">
        <v>37</v>
      </c>
      <c r="Q42" s="8" t="s">
        <v>37</v>
      </c>
      <c r="R42" s="9" t="s">
        <v>37</v>
      </c>
      <c r="S42" s="8" t="s">
        <v>37</v>
      </c>
      <c r="T42" s="9" t="s">
        <v>37</v>
      </c>
      <c r="U42" s="8" t="s">
        <v>37</v>
      </c>
      <c r="V42" s="9" t="s">
        <v>37</v>
      </c>
      <c r="W42" s="8" t="s">
        <v>37</v>
      </c>
      <c r="X42" s="9" t="s">
        <v>37</v>
      </c>
      <c r="Y42" s="8" t="s">
        <v>37</v>
      </c>
      <c r="Z42" s="9" t="s">
        <v>37</v>
      </c>
      <c r="AA42" s="9" t="s">
        <v>37</v>
      </c>
      <c r="AB42" s="9" t="s">
        <v>37</v>
      </c>
      <c r="AC42" s="9" t="s">
        <v>37</v>
      </c>
      <c r="AD42" s="9" t="s">
        <v>37</v>
      </c>
      <c r="AE42" s="9" t="s">
        <v>37</v>
      </c>
      <c r="AF42" s="9" t="s">
        <v>37</v>
      </c>
      <c r="AG42" s="9" t="s">
        <v>37</v>
      </c>
      <c r="AH42" s="9" t="s">
        <v>37</v>
      </c>
      <c r="AI42" s="17" t="s">
        <v>37</v>
      </c>
    </row>
    <row r="43" spans="2:35" x14ac:dyDescent="0.25">
      <c r="B43" s="5" t="s">
        <v>103</v>
      </c>
      <c r="C43" s="6" t="s">
        <v>57</v>
      </c>
      <c r="D43" s="6" t="s">
        <v>37</v>
      </c>
      <c r="E43" s="6">
        <f t="shared" si="4"/>
        <v>100</v>
      </c>
      <c r="F43" s="7">
        <f t="shared" si="5"/>
        <v>2045</v>
      </c>
      <c r="G43" s="7">
        <v>20.45</v>
      </c>
      <c r="H43" s="7">
        <v>45</v>
      </c>
      <c r="I43" s="8" t="s">
        <v>37</v>
      </c>
      <c r="J43" s="9" t="s">
        <v>37</v>
      </c>
      <c r="K43" s="8" t="s">
        <v>37</v>
      </c>
      <c r="L43" s="9" t="s">
        <v>37</v>
      </c>
      <c r="M43" s="8">
        <v>10</v>
      </c>
      <c r="N43" s="9" t="s">
        <v>37</v>
      </c>
      <c r="O43" s="8">
        <v>10</v>
      </c>
      <c r="P43" s="9" t="s">
        <v>37</v>
      </c>
      <c r="Q43" s="8">
        <v>10</v>
      </c>
      <c r="R43" s="9" t="s">
        <v>37</v>
      </c>
      <c r="S43" s="8">
        <v>10</v>
      </c>
      <c r="T43" s="9" t="s">
        <v>37</v>
      </c>
      <c r="U43" s="8">
        <v>20</v>
      </c>
      <c r="V43" s="9" t="s">
        <v>37</v>
      </c>
      <c r="W43" s="8">
        <v>20</v>
      </c>
      <c r="X43" s="9" t="s">
        <v>37</v>
      </c>
      <c r="Y43" s="8">
        <v>20</v>
      </c>
      <c r="Z43" s="9" t="s">
        <v>37</v>
      </c>
      <c r="AA43" s="9" t="s">
        <v>37</v>
      </c>
      <c r="AB43" s="9" t="s">
        <v>37</v>
      </c>
      <c r="AC43" s="9" t="s">
        <v>37</v>
      </c>
      <c r="AD43" s="9" t="s">
        <v>37</v>
      </c>
      <c r="AE43" s="9" t="s">
        <v>37</v>
      </c>
      <c r="AF43" s="9" t="s">
        <v>37</v>
      </c>
      <c r="AG43" s="9" t="s">
        <v>37</v>
      </c>
      <c r="AH43" s="9" t="s">
        <v>37</v>
      </c>
      <c r="AI43" s="17" t="s">
        <v>37</v>
      </c>
    </row>
    <row r="44" spans="2:35" x14ac:dyDescent="0.25">
      <c r="B44" s="5" t="s">
        <v>104</v>
      </c>
      <c r="C44" s="6" t="s">
        <v>43</v>
      </c>
      <c r="D44" s="6" t="s">
        <v>37</v>
      </c>
      <c r="E44" s="6">
        <f t="shared" si="4"/>
        <v>200</v>
      </c>
      <c r="F44" s="7">
        <f t="shared" si="5"/>
        <v>4090</v>
      </c>
      <c r="G44" s="7">
        <v>20.45</v>
      </c>
      <c r="H44" s="7">
        <v>45</v>
      </c>
      <c r="I44" s="8" t="s">
        <v>37</v>
      </c>
      <c r="J44" s="9" t="s">
        <v>37</v>
      </c>
      <c r="K44" s="8" t="s">
        <v>37</v>
      </c>
      <c r="L44" s="9" t="s">
        <v>37</v>
      </c>
      <c r="M44" s="8">
        <v>20</v>
      </c>
      <c r="N44" s="9" t="s">
        <v>37</v>
      </c>
      <c r="O44" s="8">
        <v>20</v>
      </c>
      <c r="P44" s="9" t="s">
        <v>37</v>
      </c>
      <c r="Q44" s="8">
        <v>20</v>
      </c>
      <c r="R44" s="9" t="s">
        <v>37</v>
      </c>
      <c r="S44" s="8">
        <v>20</v>
      </c>
      <c r="T44" s="9" t="s">
        <v>37</v>
      </c>
      <c r="U44" s="8">
        <v>40</v>
      </c>
      <c r="V44" s="9" t="s">
        <v>37</v>
      </c>
      <c r="W44" s="8">
        <v>40</v>
      </c>
      <c r="X44" s="9" t="s">
        <v>37</v>
      </c>
      <c r="Y44" s="8">
        <v>40</v>
      </c>
      <c r="Z44" s="9" t="s">
        <v>37</v>
      </c>
      <c r="AA44" s="9" t="s">
        <v>37</v>
      </c>
      <c r="AB44" s="9" t="s">
        <v>37</v>
      </c>
      <c r="AC44" s="9" t="s">
        <v>37</v>
      </c>
      <c r="AD44" s="9" t="s">
        <v>37</v>
      </c>
      <c r="AE44" s="9" t="s">
        <v>37</v>
      </c>
      <c r="AF44" s="9" t="s">
        <v>37</v>
      </c>
      <c r="AG44" s="9" t="s">
        <v>37</v>
      </c>
      <c r="AH44" s="9" t="s">
        <v>37</v>
      </c>
      <c r="AI44" s="17" t="s">
        <v>37</v>
      </c>
    </row>
    <row r="45" spans="2:35" x14ac:dyDescent="0.25">
      <c r="B45" s="5" t="s">
        <v>105</v>
      </c>
      <c r="C45" s="6" t="s">
        <v>76</v>
      </c>
      <c r="D45" s="6" t="s">
        <v>37</v>
      </c>
      <c r="E45" s="6">
        <f t="shared" si="4"/>
        <v>0</v>
      </c>
      <c r="F45" s="7">
        <f t="shared" si="5"/>
        <v>0</v>
      </c>
      <c r="G45" s="7">
        <v>20.45</v>
      </c>
      <c r="H45" s="7">
        <v>45</v>
      </c>
      <c r="I45" s="8" t="s">
        <v>37</v>
      </c>
      <c r="J45" s="9" t="s">
        <v>37</v>
      </c>
      <c r="K45" s="8" t="s">
        <v>37</v>
      </c>
      <c r="L45" s="9" t="s">
        <v>37</v>
      </c>
      <c r="M45" s="8"/>
      <c r="N45" s="9" t="s">
        <v>37</v>
      </c>
      <c r="O45" s="8"/>
      <c r="P45" s="9" t="s">
        <v>37</v>
      </c>
      <c r="Q45" s="8"/>
      <c r="R45" s="9" t="s">
        <v>37</v>
      </c>
      <c r="S45" s="8"/>
      <c r="T45" s="9" t="s">
        <v>37</v>
      </c>
      <c r="U45" s="8"/>
      <c r="V45" s="9" t="s">
        <v>37</v>
      </c>
      <c r="W45" s="8"/>
      <c r="X45" s="9" t="s">
        <v>37</v>
      </c>
      <c r="Y45" s="8" t="s">
        <v>37</v>
      </c>
      <c r="Z45" s="9" t="s">
        <v>37</v>
      </c>
      <c r="AA45" s="9" t="s">
        <v>37</v>
      </c>
      <c r="AB45" s="9" t="s">
        <v>37</v>
      </c>
      <c r="AC45" s="9" t="s">
        <v>37</v>
      </c>
      <c r="AD45" s="9" t="s">
        <v>37</v>
      </c>
      <c r="AE45" s="9" t="s">
        <v>37</v>
      </c>
      <c r="AF45" s="9" t="s">
        <v>37</v>
      </c>
      <c r="AG45" s="9" t="s">
        <v>37</v>
      </c>
      <c r="AH45" s="9" t="s">
        <v>37</v>
      </c>
      <c r="AI45" s="17" t="s">
        <v>37</v>
      </c>
    </row>
    <row r="46" spans="2:35" x14ac:dyDescent="0.25">
      <c r="B46" s="5" t="s">
        <v>106</v>
      </c>
      <c r="C46" s="6" t="s">
        <v>39</v>
      </c>
      <c r="D46" s="6" t="s">
        <v>37</v>
      </c>
      <c r="E46" s="6"/>
      <c r="F46" s="7" t="str">
        <f t="shared" si="5"/>
        <v>-</v>
      </c>
      <c r="G46" s="7">
        <v>20.45</v>
      </c>
      <c r="H46" s="7">
        <v>45</v>
      </c>
      <c r="I46" s="8" t="s">
        <v>37</v>
      </c>
      <c r="J46" s="9" t="s">
        <v>37</v>
      </c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9"/>
      <c r="W46" s="8"/>
      <c r="X46" s="9" t="s">
        <v>37</v>
      </c>
      <c r="Y46" s="8">
        <v>40</v>
      </c>
      <c r="Z46" s="9" t="s">
        <v>37</v>
      </c>
      <c r="AA46" s="9" t="s">
        <v>37</v>
      </c>
      <c r="AB46" s="9" t="s">
        <v>37</v>
      </c>
      <c r="AC46" s="9" t="s">
        <v>37</v>
      </c>
      <c r="AD46" s="9" t="s">
        <v>37</v>
      </c>
      <c r="AE46" s="9" t="s">
        <v>37</v>
      </c>
      <c r="AF46" s="9" t="s">
        <v>37</v>
      </c>
      <c r="AG46" s="9" t="s">
        <v>37</v>
      </c>
      <c r="AH46" s="9" t="s">
        <v>37</v>
      </c>
      <c r="AI46" s="17" t="s">
        <v>37</v>
      </c>
    </row>
    <row r="47" spans="2:35" x14ac:dyDescent="0.25">
      <c r="B47" s="5" t="s">
        <v>107</v>
      </c>
      <c r="C47" s="6" t="s">
        <v>49</v>
      </c>
      <c r="D47" s="6" t="s">
        <v>37</v>
      </c>
      <c r="E47" s="6">
        <f t="shared" si="4"/>
        <v>0</v>
      </c>
      <c r="F47" s="7">
        <f t="shared" si="5"/>
        <v>0</v>
      </c>
      <c r="G47" s="7">
        <v>18.18</v>
      </c>
      <c r="H47" s="7">
        <v>40</v>
      </c>
      <c r="I47" s="8" t="s">
        <v>37</v>
      </c>
      <c r="J47" s="9" t="s">
        <v>37</v>
      </c>
      <c r="K47" s="8"/>
      <c r="L47" s="9"/>
      <c r="M47" s="8"/>
      <c r="N47" s="9"/>
      <c r="O47" s="8"/>
      <c r="P47" s="9"/>
      <c r="Q47" s="8"/>
      <c r="R47" s="9"/>
      <c r="S47" s="8"/>
      <c r="T47" s="9"/>
      <c r="U47" s="8"/>
      <c r="V47" s="9"/>
      <c r="W47" s="8"/>
      <c r="X47" s="9" t="s">
        <v>37</v>
      </c>
      <c r="Y47" s="8" t="s">
        <v>37</v>
      </c>
      <c r="Z47" s="9" t="s">
        <v>37</v>
      </c>
      <c r="AA47" s="9" t="s">
        <v>37</v>
      </c>
      <c r="AB47" s="9" t="s">
        <v>37</v>
      </c>
      <c r="AC47" s="9" t="s">
        <v>37</v>
      </c>
      <c r="AD47" s="9" t="s">
        <v>37</v>
      </c>
      <c r="AE47" s="9" t="s">
        <v>37</v>
      </c>
      <c r="AF47" s="9" t="s">
        <v>37</v>
      </c>
      <c r="AG47" s="9" t="s">
        <v>37</v>
      </c>
      <c r="AH47" s="9" t="s">
        <v>37</v>
      </c>
      <c r="AI47" s="17" t="s">
        <v>37</v>
      </c>
    </row>
    <row r="48" spans="2:35" x14ac:dyDescent="0.25">
      <c r="B48" s="5" t="s">
        <v>108</v>
      </c>
      <c r="C48" s="6" t="s">
        <v>59</v>
      </c>
      <c r="D48" s="6" t="s">
        <v>37</v>
      </c>
      <c r="E48" s="6">
        <f t="shared" si="4"/>
        <v>0</v>
      </c>
      <c r="F48" s="7">
        <f t="shared" si="5"/>
        <v>0</v>
      </c>
      <c r="G48" s="7">
        <v>18.18</v>
      </c>
      <c r="H48" s="7">
        <v>40</v>
      </c>
      <c r="I48" s="8" t="s">
        <v>37</v>
      </c>
      <c r="J48" s="9" t="s">
        <v>37</v>
      </c>
      <c r="K48" s="8" t="s">
        <v>37</v>
      </c>
      <c r="L48" s="9" t="s">
        <v>37</v>
      </c>
      <c r="M48" s="8" t="s">
        <v>37</v>
      </c>
      <c r="N48" s="9" t="s">
        <v>37</v>
      </c>
      <c r="O48" s="8" t="s">
        <v>37</v>
      </c>
      <c r="P48" s="9" t="s">
        <v>37</v>
      </c>
      <c r="Q48" s="8" t="s">
        <v>37</v>
      </c>
      <c r="R48" s="9" t="s">
        <v>37</v>
      </c>
      <c r="S48" s="8" t="s">
        <v>37</v>
      </c>
      <c r="T48" s="9" t="s">
        <v>37</v>
      </c>
      <c r="U48" s="8" t="s">
        <v>37</v>
      </c>
      <c r="V48" s="9" t="s">
        <v>37</v>
      </c>
      <c r="W48" s="8" t="s">
        <v>37</v>
      </c>
      <c r="X48" s="9" t="s">
        <v>37</v>
      </c>
      <c r="Y48" s="8" t="s">
        <v>37</v>
      </c>
      <c r="Z48" s="9" t="s">
        <v>37</v>
      </c>
      <c r="AA48" s="9" t="s">
        <v>37</v>
      </c>
      <c r="AB48" s="9" t="s">
        <v>37</v>
      </c>
      <c r="AC48" s="9" t="s">
        <v>37</v>
      </c>
      <c r="AD48" s="9" t="s">
        <v>37</v>
      </c>
      <c r="AE48" s="9" t="s">
        <v>37</v>
      </c>
      <c r="AF48" s="9" t="s">
        <v>37</v>
      </c>
      <c r="AG48" s="9" t="s">
        <v>37</v>
      </c>
      <c r="AH48" s="9" t="s">
        <v>37</v>
      </c>
      <c r="AI48" s="17" t="s">
        <v>37</v>
      </c>
    </row>
    <row r="49" spans="2:35" x14ac:dyDescent="0.25">
      <c r="B49" s="5" t="s">
        <v>109</v>
      </c>
      <c r="C49" s="6" t="s">
        <v>51</v>
      </c>
      <c r="D49" s="6" t="s">
        <v>37</v>
      </c>
      <c r="E49" s="6">
        <f t="shared" si="4"/>
        <v>0</v>
      </c>
      <c r="F49" s="7">
        <f t="shared" si="5"/>
        <v>0</v>
      </c>
      <c r="G49" s="7">
        <v>18.18</v>
      </c>
      <c r="H49" s="7">
        <v>40</v>
      </c>
      <c r="I49" s="8" t="s">
        <v>37</v>
      </c>
      <c r="J49" s="9" t="s">
        <v>37</v>
      </c>
      <c r="K49" s="8" t="s">
        <v>37</v>
      </c>
      <c r="L49" s="9" t="s">
        <v>37</v>
      </c>
      <c r="M49" s="8" t="s">
        <v>37</v>
      </c>
      <c r="N49" s="9" t="s">
        <v>37</v>
      </c>
      <c r="O49" s="8" t="s">
        <v>37</v>
      </c>
      <c r="P49" s="9" t="s">
        <v>37</v>
      </c>
      <c r="Q49" s="8" t="s">
        <v>37</v>
      </c>
      <c r="R49" s="9" t="s">
        <v>37</v>
      </c>
      <c r="S49" s="8" t="s">
        <v>37</v>
      </c>
      <c r="T49" s="9" t="s">
        <v>37</v>
      </c>
      <c r="U49" s="8" t="s">
        <v>37</v>
      </c>
      <c r="V49" s="9" t="s">
        <v>37</v>
      </c>
      <c r="W49" s="8" t="s">
        <v>37</v>
      </c>
      <c r="X49" s="9" t="s">
        <v>37</v>
      </c>
      <c r="Y49" s="8" t="s">
        <v>37</v>
      </c>
      <c r="Z49" s="9" t="s">
        <v>37</v>
      </c>
      <c r="AA49" s="9" t="s">
        <v>37</v>
      </c>
      <c r="AB49" s="9" t="s">
        <v>37</v>
      </c>
      <c r="AC49" s="9" t="s">
        <v>37</v>
      </c>
      <c r="AD49" s="9" t="s">
        <v>37</v>
      </c>
      <c r="AE49" s="9" t="s">
        <v>37</v>
      </c>
      <c r="AF49" s="9" t="s">
        <v>37</v>
      </c>
      <c r="AG49" s="9" t="s">
        <v>37</v>
      </c>
      <c r="AH49" s="9" t="s">
        <v>37</v>
      </c>
      <c r="AI49" s="17" t="s">
        <v>37</v>
      </c>
    </row>
    <row r="50" spans="2:35" x14ac:dyDescent="0.25">
      <c r="B50" s="5" t="s">
        <v>110</v>
      </c>
      <c r="C50" s="6" t="s">
        <v>82</v>
      </c>
      <c r="D50" s="6" t="s">
        <v>37</v>
      </c>
      <c r="E50" s="6">
        <f t="shared" si="4"/>
        <v>0</v>
      </c>
      <c r="F50" s="7">
        <f t="shared" si="5"/>
        <v>0</v>
      </c>
      <c r="G50" s="7">
        <v>18.18</v>
      </c>
      <c r="H50" s="7">
        <v>40</v>
      </c>
      <c r="I50" s="8" t="s">
        <v>37</v>
      </c>
      <c r="J50" s="9" t="s">
        <v>37</v>
      </c>
      <c r="K50" s="8" t="s">
        <v>37</v>
      </c>
      <c r="L50" s="9" t="s">
        <v>37</v>
      </c>
      <c r="M50" s="8" t="s">
        <v>37</v>
      </c>
      <c r="N50" s="9" t="s">
        <v>37</v>
      </c>
      <c r="O50" s="8" t="s">
        <v>37</v>
      </c>
      <c r="P50" s="9" t="s">
        <v>37</v>
      </c>
      <c r="Q50" s="8" t="s">
        <v>37</v>
      </c>
      <c r="R50" s="9" t="s">
        <v>37</v>
      </c>
      <c r="S50" s="8" t="s">
        <v>37</v>
      </c>
      <c r="T50" s="9" t="s">
        <v>37</v>
      </c>
      <c r="U50" s="8" t="s">
        <v>37</v>
      </c>
      <c r="V50" s="9" t="s">
        <v>37</v>
      </c>
      <c r="W50" s="8" t="s">
        <v>37</v>
      </c>
      <c r="X50" s="9" t="s">
        <v>37</v>
      </c>
      <c r="Y50" s="8" t="s">
        <v>37</v>
      </c>
      <c r="Z50" s="9" t="s">
        <v>37</v>
      </c>
      <c r="AA50" s="9" t="s">
        <v>37</v>
      </c>
      <c r="AB50" s="9" t="s">
        <v>37</v>
      </c>
      <c r="AC50" s="9" t="s">
        <v>37</v>
      </c>
      <c r="AD50" s="9" t="s">
        <v>37</v>
      </c>
      <c r="AE50" s="9" t="s">
        <v>37</v>
      </c>
      <c r="AF50" s="9" t="s">
        <v>37</v>
      </c>
      <c r="AG50" s="9" t="s">
        <v>37</v>
      </c>
      <c r="AH50" s="9" t="s">
        <v>37</v>
      </c>
      <c r="AI50" s="17" t="s">
        <v>37</v>
      </c>
    </row>
    <row r="51" spans="2:35" x14ac:dyDescent="0.25">
      <c r="B51" s="11" t="s">
        <v>111</v>
      </c>
      <c r="C51" s="12" t="s">
        <v>84</v>
      </c>
      <c r="D51" s="12" t="s">
        <v>37</v>
      </c>
      <c r="E51" s="12">
        <f t="shared" si="4"/>
        <v>0</v>
      </c>
      <c r="F51" s="13">
        <f t="shared" si="5"/>
        <v>0</v>
      </c>
      <c r="G51" s="13">
        <v>18.18</v>
      </c>
      <c r="H51" s="13">
        <v>40</v>
      </c>
      <c r="I51" s="14" t="s">
        <v>37</v>
      </c>
      <c r="J51" s="15" t="s">
        <v>37</v>
      </c>
      <c r="K51" s="14" t="s">
        <v>37</v>
      </c>
      <c r="L51" s="15" t="s">
        <v>37</v>
      </c>
      <c r="M51" s="14" t="s">
        <v>37</v>
      </c>
      <c r="N51" s="15" t="s">
        <v>37</v>
      </c>
      <c r="O51" s="14" t="s">
        <v>37</v>
      </c>
      <c r="P51" s="15" t="s">
        <v>37</v>
      </c>
      <c r="Q51" s="14" t="s">
        <v>37</v>
      </c>
      <c r="R51" s="15" t="s">
        <v>37</v>
      </c>
      <c r="S51" s="14" t="s">
        <v>37</v>
      </c>
      <c r="T51" s="15" t="s">
        <v>37</v>
      </c>
      <c r="U51" s="14" t="s">
        <v>37</v>
      </c>
      <c r="V51" s="15" t="s">
        <v>37</v>
      </c>
      <c r="W51" s="14" t="s">
        <v>37</v>
      </c>
      <c r="X51" s="15" t="s">
        <v>37</v>
      </c>
      <c r="Y51" s="14" t="s">
        <v>37</v>
      </c>
      <c r="Z51" s="15" t="s">
        <v>37</v>
      </c>
      <c r="AA51" s="15" t="s">
        <v>37</v>
      </c>
      <c r="AB51" s="15" t="s">
        <v>37</v>
      </c>
      <c r="AC51" s="15" t="s">
        <v>37</v>
      </c>
      <c r="AD51" s="15" t="s">
        <v>37</v>
      </c>
      <c r="AE51" s="15" t="s">
        <v>37</v>
      </c>
      <c r="AF51" s="15" t="s">
        <v>37</v>
      </c>
      <c r="AG51" s="15" t="s">
        <v>37</v>
      </c>
      <c r="AH51" s="15" t="s">
        <v>37</v>
      </c>
      <c r="AI51" s="18" t="s">
        <v>37</v>
      </c>
    </row>
  </sheetData>
  <mergeCells count="10">
    <mergeCell ref="B14:AI14"/>
    <mergeCell ref="B29:AI29"/>
    <mergeCell ref="F11:AI11"/>
    <mergeCell ref="C8:D8"/>
    <mergeCell ref="C9:D9"/>
    <mergeCell ref="C10:D10"/>
    <mergeCell ref="AF8:AG8"/>
    <mergeCell ref="AF9:AG9"/>
    <mergeCell ref="AH8:AI8"/>
    <mergeCell ref="AH9:AI9"/>
  </mergeCells>
  <pageMargins left="0.7" right="0.7" top="0.75" bottom="0.75" header="0.3" footer="0.3"/>
  <pageSetup paperSize="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1"/>
  <sheetViews>
    <sheetView showGridLines="0" topLeftCell="A5" workbookViewId="0">
      <selection activeCell="C21" sqref="C21"/>
    </sheetView>
  </sheetViews>
  <sheetFormatPr defaultColWidth="8.85546875" defaultRowHeight="15" x14ac:dyDescent="0.25"/>
  <cols>
    <col min="2" max="2" width="20.7109375" customWidth="1"/>
    <col min="3" max="3" width="62.7109375" customWidth="1"/>
    <col min="4" max="4" width="12.7109375" customWidth="1"/>
    <col min="5" max="5" width="8.7109375" customWidth="1"/>
    <col min="6" max="35" width="10.7109375" customWidth="1"/>
  </cols>
  <sheetData>
    <row r="2" spans="2:35" hidden="1" x14ac:dyDescent="0.25">
      <c r="B2" t="s">
        <v>115</v>
      </c>
      <c r="C2" t="s">
        <v>124</v>
      </c>
    </row>
    <row r="4" spans="2:35" ht="80.099999999999994" customHeight="1" x14ac:dyDescent="0.25"/>
    <row r="6" spans="2:35" x14ac:dyDescent="0.25">
      <c r="B6" s="23" t="s">
        <v>113</v>
      </c>
    </row>
    <row r="8" spans="2:35" x14ac:dyDescent="0.25">
      <c r="B8" s="24" t="s">
        <v>116</v>
      </c>
      <c r="C8" s="64" t="s">
        <v>117</v>
      </c>
      <c r="D8" s="64"/>
      <c r="AF8" s="67" t="s">
        <v>122</v>
      </c>
      <c r="AG8" s="67"/>
      <c r="AH8" s="69">
        <f>SUM(E14:E53)</f>
        <v>2820</v>
      </c>
      <c r="AI8" s="69"/>
    </row>
    <row r="9" spans="2:35" x14ac:dyDescent="0.25">
      <c r="B9" s="25" t="s">
        <v>118</v>
      </c>
      <c r="C9" s="65" t="s">
        <v>119</v>
      </c>
      <c r="D9" s="65"/>
      <c r="AF9" s="68" t="s">
        <v>123</v>
      </c>
      <c r="AG9" s="68"/>
      <c r="AH9" s="70">
        <f>SUM(F14:F53)</f>
        <v>82269.800000000017</v>
      </c>
      <c r="AI9" s="70"/>
    </row>
    <row r="10" spans="2:35" x14ac:dyDescent="0.25">
      <c r="B10" s="26" t="s">
        <v>120</v>
      </c>
      <c r="C10" s="66" t="s">
        <v>125</v>
      </c>
      <c r="D10" s="66"/>
    </row>
    <row r="11" spans="2:35" x14ac:dyDescent="0.25">
      <c r="F11" s="63" t="s">
        <v>112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</row>
    <row r="14" spans="2:35" x14ac:dyDescent="0.25">
      <c r="B14" s="54" t="s">
        <v>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spans="2:35" x14ac:dyDescent="0.25"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3" t="s">
        <v>15</v>
      </c>
      <c r="Q15" s="3" t="s">
        <v>16</v>
      </c>
      <c r="R15" s="3" t="s">
        <v>17</v>
      </c>
      <c r="S15" s="3" t="s">
        <v>18</v>
      </c>
      <c r="T15" s="3" t="s">
        <v>19</v>
      </c>
      <c r="U15" s="3" t="s">
        <v>20</v>
      </c>
      <c r="V15" s="3" t="s">
        <v>21</v>
      </c>
      <c r="W15" s="3" t="s">
        <v>22</v>
      </c>
      <c r="X15" s="3" t="s">
        <v>23</v>
      </c>
      <c r="Y15" s="3" t="s">
        <v>24</v>
      </c>
      <c r="Z15" s="3" t="s">
        <v>25</v>
      </c>
      <c r="AA15" s="3" t="s">
        <v>26</v>
      </c>
      <c r="AB15" s="3" t="s">
        <v>27</v>
      </c>
      <c r="AC15" s="3" t="s">
        <v>28</v>
      </c>
      <c r="AD15" s="3" t="s">
        <v>29</v>
      </c>
      <c r="AE15" s="3" t="s">
        <v>30</v>
      </c>
      <c r="AF15" s="3" t="s">
        <v>31</v>
      </c>
      <c r="AG15" s="3" t="s">
        <v>32</v>
      </c>
      <c r="AH15" s="3" t="s">
        <v>33</v>
      </c>
      <c r="AI15" s="4" t="s">
        <v>34</v>
      </c>
    </row>
    <row r="16" spans="2:35" x14ac:dyDescent="0.25">
      <c r="B16" s="5" t="s">
        <v>35</v>
      </c>
      <c r="C16" s="6" t="s">
        <v>36</v>
      </c>
      <c r="D16" s="6" t="s">
        <v>37</v>
      </c>
      <c r="E16" s="6">
        <f t="shared" ref="E16:E27" si="0">SUM(I16:AI16)</f>
        <v>0</v>
      </c>
      <c r="F16" s="7">
        <f t="shared" ref="F16:F27" si="1">IF(AND(ISNUMBER(E16),ISNUMBER(G16)),E16*G16,"-")</f>
        <v>0</v>
      </c>
      <c r="G16" s="7">
        <v>34.090000000000003</v>
      </c>
      <c r="H16" s="7">
        <v>75</v>
      </c>
      <c r="I16" s="8" t="s">
        <v>37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 t="s">
        <v>37</v>
      </c>
      <c r="Y16" s="8" t="s">
        <v>37</v>
      </c>
      <c r="Z16" s="8" t="s">
        <v>37</v>
      </c>
      <c r="AA16" s="8" t="s">
        <v>37</v>
      </c>
      <c r="AB16" s="9" t="s">
        <v>37</v>
      </c>
      <c r="AC16" s="8" t="s">
        <v>37</v>
      </c>
      <c r="AD16" s="9" t="s">
        <v>37</v>
      </c>
      <c r="AE16" s="8" t="s">
        <v>37</v>
      </c>
      <c r="AF16" s="8" t="s">
        <v>37</v>
      </c>
      <c r="AG16" s="8" t="s">
        <v>37</v>
      </c>
      <c r="AH16" s="8" t="s">
        <v>37</v>
      </c>
      <c r="AI16" s="10" t="s">
        <v>37</v>
      </c>
    </row>
    <row r="17" spans="2:35" x14ac:dyDescent="0.25">
      <c r="B17" s="5" t="s">
        <v>38</v>
      </c>
      <c r="C17" s="6" t="s">
        <v>39</v>
      </c>
      <c r="D17" s="6" t="s">
        <v>37</v>
      </c>
      <c r="E17" s="6">
        <f t="shared" si="0"/>
        <v>400</v>
      </c>
      <c r="F17" s="7">
        <f t="shared" si="1"/>
        <v>13636.000000000002</v>
      </c>
      <c r="G17" s="7">
        <v>34.090000000000003</v>
      </c>
      <c r="H17" s="7">
        <v>75</v>
      </c>
      <c r="I17" s="8" t="s">
        <v>37</v>
      </c>
      <c r="J17" s="8">
        <v>30</v>
      </c>
      <c r="K17" s="8">
        <v>30</v>
      </c>
      <c r="L17" s="8">
        <v>60</v>
      </c>
      <c r="M17" s="8">
        <v>30</v>
      </c>
      <c r="N17" s="8">
        <v>90</v>
      </c>
      <c r="O17" s="8">
        <v>30</v>
      </c>
      <c r="P17" s="8" t="s">
        <v>37</v>
      </c>
      <c r="Q17" s="8">
        <v>40</v>
      </c>
      <c r="R17" s="8">
        <v>20</v>
      </c>
      <c r="S17" s="8">
        <v>10</v>
      </c>
      <c r="T17" s="8">
        <v>20</v>
      </c>
      <c r="U17" s="8">
        <v>10</v>
      </c>
      <c r="V17" s="8">
        <v>20</v>
      </c>
      <c r="W17" s="8">
        <v>10</v>
      </c>
      <c r="X17" s="8" t="s">
        <v>37</v>
      </c>
      <c r="Y17" s="8"/>
      <c r="Z17" s="8" t="s">
        <v>37</v>
      </c>
      <c r="AA17" s="8" t="s">
        <v>37</v>
      </c>
      <c r="AB17" s="9" t="s">
        <v>37</v>
      </c>
      <c r="AC17" s="8" t="s">
        <v>37</v>
      </c>
      <c r="AD17" s="9" t="s">
        <v>37</v>
      </c>
      <c r="AE17" s="8" t="s">
        <v>37</v>
      </c>
      <c r="AF17" s="8" t="s">
        <v>37</v>
      </c>
      <c r="AG17" s="8" t="s">
        <v>37</v>
      </c>
      <c r="AH17" s="8" t="s">
        <v>37</v>
      </c>
      <c r="AI17" s="10" t="s">
        <v>37</v>
      </c>
    </row>
    <row r="18" spans="2:35" x14ac:dyDescent="0.25">
      <c r="B18" s="5" t="s">
        <v>40</v>
      </c>
      <c r="C18" s="6" t="s">
        <v>41</v>
      </c>
      <c r="D18" s="6" t="s">
        <v>37</v>
      </c>
      <c r="E18" s="6">
        <f t="shared" si="0"/>
        <v>400</v>
      </c>
      <c r="F18" s="7">
        <f t="shared" si="1"/>
        <v>13636.000000000002</v>
      </c>
      <c r="G18" s="7">
        <v>34.090000000000003</v>
      </c>
      <c r="H18" s="7">
        <v>75</v>
      </c>
      <c r="I18" s="8" t="s">
        <v>37</v>
      </c>
      <c r="J18" s="8">
        <v>30</v>
      </c>
      <c r="K18" s="8">
        <v>30</v>
      </c>
      <c r="L18" s="8">
        <v>60</v>
      </c>
      <c r="M18" s="8">
        <v>30</v>
      </c>
      <c r="N18" s="8">
        <v>90</v>
      </c>
      <c r="O18" s="8">
        <v>30</v>
      </c>
      <c r="P18" s="8" t="s">
        <v>37</v>
      </c>
      <c r="Q18" s="8">
        <v>40</v>
      </c>
      <c r="R18" s="8">
        <v>20</v>
      </c>
      <c r="S18" s="8">
        <v>10</v>
      </c>
      <c r="T18" s="8">
        <v>20</v>
      </c>
      <c r="U18" s="8">
        <v>10</v>
      </c>
      <c r="V18" s="8">
        <v>20</v>
      </c>
      <c r="W18" s="8">
        <v>10</v>
      </c>
      <c r="X18" s="8" t="s">
        <v>37</v>
      </c>
      <c r="Y18" s="8" t="s">
        <v>37</v>
      </c>
      <c r="Z18" s="8" t="s">
        <v>37</v>
      </c>
      <c r="AA18" s="8" t="s">
        <v>37</v>
      </c>
      <c r="AB18" s="9" t="s">
        <v>37</v>
      </c>
      <c r="AC18" s="8" t="s">
        <v>37</v>
      </c>
      <c r="AD18" s="9" t="s">
        <v>37</v>
      </c>
      <c r="AE18" s="8" t="s">
        <v>37</v>
      </c>
      <c r="AF18" s="8" t="s">
        <v>37</v>
      </c>
      <c r="AG18" s="8" t="s">
        <v>37</v>
      </c>
      <c r="AH18" s="8" t="s">
        <v>37</v>
      </c>
      <c r="AI18" s="10" t="s">
        <v>37</v>
      </c>
    </row>
    <row r="19" spans="2:35" x14ac:dyDescent="0.25">
      <c r="B19" s="5" t="s">
        <v>42</v>
      </c>
      <c r="C19" s="6" t="s">
        <v>43</v>
      </c>
      <c r="D19" s="6" t="s">
        <v>37</v>
      </c>
      <c r="E19" s="6">
        <f t="shared" si="0"/>
        <v>0</v>
      </c>
      <c r="F19" s="7">
        <f t="shared" si="1"/>
        <v>0</v>
      </c>
      <c r="G19" s="7">
        <v>34.090000000000003</v>
      </c>
      <c r="H19" s="7">
        <v>75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8" t="s">
        <v>37</v>
      </c>
      <c r="R19" s="8" t="s">
        <v>37</v>
      </c>
      <c r="S19" s="8" t="s">
        <v>37</v>
      </c>
      <c r="T19" s="8" t="s">
        <v>37</v>
      </c>
      <c r="U19" s="8" t="s">
        <v>37</v>
      </c>
      <c r="V19" s="8" t="s">
        <v>37</v>
      </c>
      <c r="W19" s="8" t="s">
        <v>37</v>
      </c>
      <c r="X19" s="8" t="s">
        <v>37</v>
      </c>
      <c r="Y19" s="8" t="s">
        <v>37</v>
      </c>
      <c r="Z19" s="8" t="s">
        <v>37</v>
      </c>
      <c r="AA19" s="8" t="s">
        <v>37</v>
      </c>
      <c r="AB19" s="9" t="s">
        <v>37</v>
      </c>
      <c r="AC19" s="8" t="s">
        <v>37</v>
      </c>
      <c r="AD19" s="9" t="s">
        <v>37</v>
      </c>
      <c r="AE19" s="8" t="s">
        <v>37</v>
      </c>
      <c r="AF19" s="8" t="s">
        <v>37</v>
      </c>
      <c r="AG19" s="8" t="s">
        <v>37</v>
      </c>
      <c r="AH19" s="8" t="s">
        <v>37</v>
      </c>
      <c r="AI19" s="10" t="s">
        <v>37</v>
      </c>
    </row>
    <row r="20" spans="2:35" x14ac:dyDescent="0.25">
      <c r="B20" s="5" t="s">
        <v>44</v>
      </c>
      <c r="C20" s="6" t="s">
        <v>45</v>
      </c>
      <c r="D20" s="6" t="s">
        <v>37</v>
      </c>
      <c r="E20" s="6">
        <f t="shared" si="0"/>
        <v>0</v>
      </c>
      <c r="F20" s="7">
        <f t="shared" si="1"/>
        <v>0</v>
      </c>
      <c r="G20" s="7">
        <v>34.090000000000003</v>
      </c>
      <c r="H20" s="7">
        <v>75</v>
      </c>
      <c r="I20" s="8" t="s">
        <v>37</v>
      </c>
      <c r="J20" s="8"/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8" t="s">
        <v>37</v>
      </c>
      <c r="R20" s="8" t="s">
        <v>37</v>
      </c>
      <c r="S20" s="8" t="s">
        <v>37</v>
      </c>
      <c r="T20" s="8" t="s">
        <v>37</v>
      </c>
      <c r="U20" s="8" t="s">
        <v>37</v>
      </c>
      <c r="V20" s="8" t="s">
        <v>37</v>
      </c>
      <c r="W20" s="8" t="s">
        <v>37</v>
      </c>
      <c r="X20" s="8" t="s">
        <v>37</v>
      </c>
      <c r="Y20" s="8" t="s">
        <v>37</v>
      </c>
      <c r="Z20" s="8" t="s">
        <v>37</v>
      </c>
      <c r="AA20" s="8" t="s">
        <v>37</v>
      </c>
      <c r="AB20" s="9" t="s">
        <v>37</v>
      </c>
      <c r="AC20" s="8" t="s">
        <v>37</v>
      </c>
      <c r="AD20" s="9" t="s">
        <v>37</v>
      </c>
      <c r="AE20" s="8" t="s">
        <v>37</v>
      </c>
      <c r="AF20" s="8" t="s">
        <v>37</v>
      </c>
      <c r="AG20" s="8" t="s">
        <v>37</v>
      </c>
      <c r="AH20" s="8" t="s">
        <v>37</v>
      </c>
      <c r="AI20" s="10" t="s">
        <v>37</v>
      </c>
    </row>
    <row r="21" spans="2:35" x14ac:dyDescent="0.25">
      <c r="B21" s="5" t="s">
        <v>46</v>
      </c>
      <c r="C21" s="6" t="s">
        <v>47</v>
      </c>
      <c r="D21" s="6" t="s">
        <v>37</v>
      </c>
      <c r="E21" s="6">
        <f t="shared" si="0"/>
        <v>400</v>
      </c>
      <c r="F21" s="7">
        <f t="shared" si="1"/>
        <v>13636.000000000002</v>
      </c>
      <c r="G21" s="7">
        <v>34.090000000000003</v>
      </c>
      <c r="H21" s="7">
        <v>75</v>
      </c>
      <c r="I21" s="8" t="s">
        <v>37</v>
      </c>
      <c r="J21" s="8">
        <v>30</v>
      </c>
      <c r="K21" s="8">
        <v>30</v>
      </c>
      <c r="L21" s="8">
        <v>60</v>
      </c>
      <c r="M21" s="8">
        <v>30</v>
      </c>
      <c r="N21" s="8">
        <v>90</v>
      </c>
      <c r="O21" s="8">
        <v>30</v>
      </c>
      <c r="P21" s="8" t="s">
        <v>37</v>
      </c>
      <c r="Q21" s="8">
        <v>40</v>
      </c>
      <c r="R21" s="8">
        <v>20</v>
      </c>
      <c r="S21" s="8">
        <v>10</v>
      </c>
      <c r="T21" s="8">
        <v>20</v>
      </c>
      <c r="U21" s="8">
        <v>10</v>
      </c>
      <c r="V21" s="8">
        <v>20</v>
      </c>
      <c r="W21" s="8">
        <v>10</v>
      </c>
      <c r="X21" s="8" t="s">
        <v>37</v>
      </c>
      <c r="Y21" s="8" t="s">
        <v>37</v>
      </c>
      <c r="Z21" s="8" t="s">
        <v>37</v>
      </c>
      <c r="AA21" s="8" t="s">
        <v>37</v>
      </c>
      <c r="AB21" s="9" t="s">
        <v>37</v>
      </c>
      <c r="AC21" s="8" t="s">
        <v>37</v>
      </c>
      <c r="AD21" s="9" t="s">
        <v>37</v>
      </c>
      <c r="AE21" s="8" t="s">
        <v>37</v>
      </c>
      <c r="AF21" s="8" t="s">
        <v>37</v>
      </c>
      <c r="AG21" s="8" t="s">
        <v>37</v>
      </c>
      <c r="AH21" s="8" t="s">
        <v>37</v>
      </c>
      <c r="AI21" s="10" t="s">
        <v>37</v>
      </c>
    </row>
    <row r="22" spans="2:35" x14ac:dyDescent="0.25">
      <c r="B22" s="5" t="s">
        <v>48</v>
      </c>
      <c r="C22" s="6" t="s">
        <v>49</v>
      </c>
      <c r="D22" s="6" t="s">
        <v>37</v>
      </c>
      <c r="E22" s="6">
        <f t="shared" si="0"/>
        <v>400</v>
      </c>
      <c r="F22" s="7">
        <f t="shared" si="1"/>
        <v>13636.000000000002</v>
      </c>
      <c r="G22" s="7">
        <v>34.090000000000003</v>
      </c>
      <c r="H22" s="7">
        <v>75</v>
      </c>
      <c r="I22" s="8" t="s">
        <v>37</v>
      </c>
      <c r="J22" s="8">
        <v>30</v>
      </c>
      <c r="K22" s="8">
        <v>30</v>
      </c>
      <c r="L22" s="8">
        <v>60</v>
      </c>
      <c r="M22" s="8">
        <v>30</v>
      </c>
      <c r="N22" s="8">
        <v>90</v>
      </c>
      <c r="O22" s="8">
        <v>30</v>
      </c>
      <c r="P22" s="8" t="s">
        <v>37</v>
      </c>
      <c r="Q22" s="8">
        <v>40</v>
      </c>
      <c r="R22" s="8">
        <v>20</v>
      </c>
      <c r="S22" s="8">
        <v>10</v>
      </c>
      <c r="T22" s="8">
        <v>20</v>
      </c>
      <c r="U22" s="8">
        <v>10</v>
      </c>
      <c r="V22" s="8">
        <v>20</v>
      </c>
      <c r="W22" s="8">
        <v>10</v>
      </c>
      <c r="X22" s="8" t="s">
        <v>37</v>
      </c>
      <c r="Y22" s="8" t="s">
        <v>37</v>
      </c>
      <c r="Z22" s="8" t="s">
        <v>37</v>
      </c>
      <c r="AA22" s="8" t="s">
        <v>37</v>
      </c>
      <c r="AB22" s="9" t="s">
        <v>37</v>
      </c>
      <c r="AC22" s="8" t="s">
        <v>37</v>
      </c>
      <c r="AD22" s="9" t="s">
        <v>37</v>
      </c>
      <c r="AE22" s="8" t="s">
        <v>37</v>
      </c>
      <c r="AF22" s="8" t="s">
        <v>37</v>
      </c>
      <c r="AG22" s="8" t="s">
        <v>37</v>
      </c>
      <c r="AH22" s="8" t="s">
        <v>37</v>
      </c>
      <c r="AI22" s="10" t="s">
        <v>37</v>
      </c>
    </row>
    <row r="23" spans="2:35" x14ac:dyDescent="0.25">
      <c r="B23" s="5" t="s">
        <v>50</v>
      </c>
      <c r="C23" s="6" t="s">
        <v>51</v>
      </c>
      <c r="D23" s="6" t="s">
        <v>37</v>
      </c>
      <c r="E23" s="6">
        <f t="shared" si="0"/>
        <v>0</v>
      </c>
      <c r="F23" s="7">
        <f t="shared" si="1"/>
        <v>0</v>
      </c>
      <c r="G23" s="7">
        <v>34.090000000000003</v>
      </c>
      <c r="H23" s="7">
        <v>75</v>
      </c>
      <c r="I23" s="8" t="s">
        <v>37</v>
      </c>
      <c r="J23" s="8" t="s">
        <v>37</v>
      </c>
      <c r="K23" s="8" t="s">
        <v>37</v>
      </c>
      <c r="L23" s="8" t="s">
        <v>37</v>
      </c>
      <c r="M23" s="8" t="s">
        <v>37</v>
      </c>
      <c r="N23" s="8" t="s">
        <v>37</v>
      </c>
      <c r="O23" s="8" t="s">
        <v>37</v>
      </c>
      <c r="P23" s="8" t="s">
        <v>37</v>
      </c>
      <c r="Q23" s="8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9" t="s">
        <v>37</v>
      </c>
      <c r="AC23" s="8" t="s">
        <v>37</v>
      </c>
      <c r="AD23" s="9" t="s">
        <v>37</v>
      </c>
      <c r="AE23" s="8" t="s">
        <v>37</v>
      </c>
      <c r="AF23" s="8" t="s">
        <v>37</v>
      </c>
      <c r="AG23" s="8" t="s">
        <v>37</v>
      </c>
      <c r="AH23" s="8" t="s">
        <v>37</v>
      </c>
      <c r="AI23" s="10" t="s">
        <v>37</v>
      </c>
    </row>
    <row r="24" spans="2:35" x14ac:dyDescent="0.25">
      <c r="B24" s="5" t="s">
        <v>52</v>
      </c>
      <c r="C24" s="6" t="s">
        <v>53</v>
      </c>
      <c r="D24" s="6" t="s">
        <v>37</v>
      </c>
      <c r="E24" s="6">
        <f t="shared" si="0"/>
        <v>0</v>
      </c>
      <c r="F24" s="7">
        <f t="shared" si="1"/>
        <v>0</v>
      </c>
      <c r="G24" s="7">
        <v>34.090000000000003</v>
      </c>
      <c r="H24" s="7">
        <v>75</v>
      </c>
      <c r="I24" s="8" t="s">
        <v>37</v>
      </c>
      <c r="J24" s="8" t="s">
        <v>37</v>
      </c>
      <c r="K24" s="8" t="s">
        <v>37</v>
      </c>
      <c r="L24" s="8" t="s">
        <v>37</v>
      </c>
      <c r="M24" s="8" t="s">
        <v>37</v>
      </c>
      <c r="N24" s="8" t="s">
        <v>37</v>
      </c>
      <c r="O24" s="8" t="s">
        <v>37</v>
      </c>
      <c r="P24" s="8" t="s">
        <v>37</v>
      </c>
      <c r="Q24" s="8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9" t="s">
        <v>37</v>
      </c>
      <c r="AC24" s="8" t="s">
        <v>37</v>
      </c>
      <c r="AD24" s="9" t="s">
        <v>37</v>
      </c>
      <c r="AE24" s="8" t="s">
        <v>37</v>
      </c>
      <c r="AF24" s="8" t="s">
        <v>37</v>
      </c>
      <c r="AG24" s="8" t="s">
        <v>37</v>
      </c>
      <c r="AH24" s="8" t="s">
        <v>37</v>
      </c>
      <c r="AI24" s="10" t="s">
        <v>37</v>
      </c>
    </row>
    <row r="25" spans="2:35" x14ac:dyDescent="0.25">
      <c r="B25" s="5" t="s">
        <v>54</v>
      </c>
      <c r="C25" s="6" t="s">
        <v>55</v>
      </c>
      <c r="D25" s="6" t="s">
        <v>37</v>
      </c>
      <c r="E25" s="6">
        <f t="shared" si="0"/>
        <v>0</v>
      </c>
      <c r="F25" s="7">
        <f t="shared" si="1"/>
        <v>0</v>
      </c>
      <c r="G25" s="7">
        <v>34.090000000000003</v>
      </c>
      <c r="H25" s="7">
        <v>75</v>
      </c>
      <c r="I25" s="8" t="s">
        <v>37</v>
      </c>
      <c r="J25" s="8"/>
      <c r="K25" s="8" t="s">
        <v>37</v>
      </c>
      <c r="L25" s="8" t="s">
        <v>37</v>
      </c>
      <c r="M25" s="8" t="s">
        <v>37</v>
      </c>
      <c r="N25" s="8" t="s">
        <v>37</v>
      </c>
      <c r="O25" s="8" t="s">
        <v>37</v>
      </c>
      <c r="P25" s="8" t="s">
        <v>37</v>
      </c>
      <c r="Q25" s="8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9" t="s">
        <v>37</v>
      </c>
      <c r="AC25" s="8" t="s">
        <v>37</v>
      </c>
      <c r="AD25" s="9" t="s">
        <v>37</v>
      </c>
      <c r="AE25" s="8" t="s">
        <v>37</v>
      </c>
      <c r="AF25" s="8" t="s">
        <v>37</v>
      </c>
      <c r="AG25" s="8" t="s">
        <v>37</v>
      </c>
      <c r="AH25" s="8" t="s">
        <v>37</v>
      </c>
      <c r="AI25" s="10" t="s">
        <v>37</v>
      </c>
    </row>
    <row r="26" spans="2:35" x14ac:dyDescent="0.25">
      <c r="B26" s="5" t="s">
        <v>56</v>
      </c>
      <c r="C26" s="6" t="s">
        <v>57</v>
      </c>
      <c r="D26" s="6" t="s">
        <v>37</v>
      </c>
      <c r="E26" s="6">
        <f t="shared" si="0"/>
        <v>120</v>
      </c>
      <c r="F26" s="7">
        <f t="shared" si="1"/>
        <v>4090.8</v>
      </c>
      <c r="G26" s="7">
        <v>34.090000000000003</v>
      </c>
      <c r="H26" s="7">
        <v>75</v>
      </c>
      <c r="I26" s="8" t="s">
        <v>37</v>
      </c>
      <c r="J26" s="8">
        <v>10</v>
      </c>
      <c r="K26" s="8">
        <v>10</v>
      </c>
      <c r="L26" s="8">
        <v>20</v>
      </c>
      <c r="M26" s="8">
        <v>10</v>
      </c>
      <c r="N26" s="8">
        <v>30</v>
      </c>
      <c r="O26" s="8">
        <v>20</v>
      </c>
      <c r="P26" s="8" t="s">
        <v>37</v>
      </c>
      <c r="Q26" s="8">
        <v>20</v>
      </c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9" t="s">
        <v>37</v>
      </c>
      <c r="AC26" s="8" t="s">
        <v>37</v>
      </c>
      <c r="AD26" s="9" t="s">
        <v>37</v>
      </c>
      <c r="AE26" s="8" t="s">
        <v>37</v>
      </c>
      <c r="AF26" s="8" t="s">
        <v>37</v>
      </c>
      <c r="AG26" s="8" t="s">
        <v>37</v>
      </c>
      <c r="AH26" s="8" t="s">
        <v>37</v>
      </c>
      <c r="AI26" s="10" t="s">
        <v>37</v>
      </c>
    </row>
    <row r="27" spans="2:35" x14ac:dyDescent="0.25">
      <c r="B27" s="11" t="s">
        <v>58</v>
      </c>
      <c r="C27" s="12" t="s">
        <v>59</v>
      </c>
      <c r="D27" s="12" t="s">
        <v>37</v>
      </c>
      <c r="E27" s="12">
        <f t="shared" si="0"/>
        <v>0</v>
      </c>
      <c r="F27" s="13">
        <f t="shared" si="1"/>
        <v>0</v>
      </c>
      <c r="G27" s="13">
        <v>34.090000000000003</v>
      </c>
      <c r="H27" s="13">
        <v>75</v>
      </c>
      <c r="I27" s="14" t="s">
        <v>37</v>
      </c>
      <c r="J27" s="14" t="s">
        <v>37</v>
      </c>
      <c r="K27" s="14" t="s">
        <v>37</v>
      </c>
      <c r="L27" s="14" t="s">
        <v>37</v>
      </c>
      <c r="M27" s="14" t="s">
        <v>37</v>
      </c>
      <c r="N27" s="14" t="s">
        <v>37</v>
      </c>
      <c r="O27" s="14" t="s">
        <v>37</v>
      </c>
      <c r="P27" s="14" t="s">
        <v>37</v>
      </c>
      <c r="Q27" s="14" t="s">
        <v>37</v>
      </c>
      <c r="R27" s="14" t="s">
        <v>37</v>
      </c>
      <c r="S27" s="14" t="s">
        <v>37</v>
      </c>
      <c r="T27" s="14" t="s">
        <v>37</v>
      </c>
      <c r="U27" s="14" t="s">
        <v>37</v>
      </c>
      <c r="V27" s="14" t="s">
        <v>37</v>
      </c>
      <c r="W27" s="14" t="s">
        <v>37</v>
      </c>
      <c r="X27" s="14" t="s">
        <v>37</v>
      </c>
      <c r="Y27" s="14" t="s">
        <v>37</v>
      </c>
      <c r="Z27" s="14" t="s">
        <v>37</v>
      </c>
      <c r="AA27" s="14" t="s">
        <v>37</v>
      </c>
      <c r="AB27" s="15" t="s">
        <v>37</v>
      </c>
      <c r="AC27" s="14" t="s">
        <v>37</v>
      </c>
      <c r="AD27" s="15" t="s">
        <v>37</v>
      </c>
      <c r="AE27" s="14" t="s">
        <v>37</v>
      </c>
      <c r="AF27" s="14" t="s">
        <v>37</v>
      </c>
      <c r="AG27" s="14" t="s">
        <v>37</v>
      </c>
      <c r="AH27" s="14" t="s">
        <v>37</v>
      </c>
      <c r="AI27" s="16" t="s">
        <v>37</v>
      </c>
    </row>
    <row r="29" spans="2:35" x14ac:dyDescent="0.25">
      <c r="B29" s="54" t="s">
        <v>60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  <row r="30" spans="2:35" x14ac:dyDescent="0.25">
      <c r="B30" s="1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6</v>
      </c>
      <c r="H30" s="2" t="s">
        <v>7</v>
      </c>
      <c r="I30" s="3" t="s">
        <v>61</v>
      </c>
      <c r="J30" s="3" t="s">
        <v>62</v>
      </c>
      <c r="K30" s="3" t="s">
        <v>63</v>
      </c>
      <c r="L30" s="3" t="s">
        <v>64</v>
      </c>
      <c r="M30" s="3" t="s">
        <v>65</v>
      </c>
      <c r="N30" s="3" t="s">
        <v>66</v>
      </c>
      <c r="O30" s="3" t="s">
        <v>67</v>
      </c>
      <c r="P30" s="3" t="s">
        <v>68</v>
      </c>
      <c r="Q30" s="3" t="s">
        <v>69</v>
      </c>
      <c r="R30" s="3" t="s">
        <v>70</v>
      </c>
      <c r="S30" s="3" t="s">
        <v>71</v>
      </c>
      <c r="T30" s="3" t="s">
        <v>8</v>
      </c>
      <c r="U30" s="3" t="s">
        <v>37</v>
      </c>
      <c r="V30" s="3" t="s">
        <v>37</v>
      </c>
      <c r="W30" s="3" t="s">
        <v>37</v>
      </c>
      <c r="X30" s="3" t="s">
        <v>37</v>
      </c>
      <c r="Y30" s="3" t="s">
        <v>37</v>
      </c>
      <c r="Z30" s="3" t="s">
        <v>37</v>
      </c>
      <c r="AA30" s="3" t="s">
        <v>37</v>
      </c>
      <c r="AB30" s="3" t="s">
        <v>37</v>
      </c>
      <c r="AC30" s="3" t="s">
        <v>37</v>
      </c>
      <c r="AD30" s="3" t="s">
        <v>37</v>
      </c>
      <c r="AE30" s="3" t="s">
        <v>37</v>
      </c>
      <c r="AF30" s="3" t="s">
        <v>37</v>
      </c>
      <c r="AG30" s="3" t="s">
        <v>37</v>
      </c>
      <c r="AH30" s="3" t="s">
        <v>37</v>
      </c>
      <c r="AI30" s="4" t="s">
        <v>37</v>
      </c>
    </row>
    <row r="31" spans="2:35" x14ac:dyDescent="0.25">
      <c r="B31" s="5" t="s">
        <v>72</v>
      </c>
      <c r="C31" s="6" t="s">
        <v>41</v>
      </c>
      <c r="D31" s="6" t="s">
        <v>37</v>
      </c>
      <c r="E31" s="6">
        <f t="shared" ref="E31:E40" si="2">SUM(I31:T31)</f>
        <v>100</v>
      </c>
      <c r="F31" s="7">
        <f t="shared" ref="F31:F40" si="3">IF(AND(ISNUMBER(E31),ISNUMBER(G31)),E31*G31,"-")</f>
        <v>2273</v>
      </c>
      <c r="G31" s="7">
        <v>22.73</v>
      </c>
      <c r="H31" s="7">
        <v>50</v>
      </c>
      <c r="I31" s="8">
        <v>10</v>
      </c>
      <c r="J31" s="8">
        <v>10</v>
      </c>
      <c r="K31" s="8" t="s">
        <v>37</v>
      </c>
      <c r="L31" s="8">
        <v>10</v>
      </c>
      <c r="M31" s="8">
        <v>10</v>
      </c>
      <c r="N31" s="8">
        <v>10</v>
      </c>
      <c r="O31" s="8" t="s">
        <v>37</v>
      </c>
      <c r="P31" s="8">
        <v>10</v>
      </c>
      <c r="Q31" s="8">
        <v>10</v>
      </c>
      <c r="R31" s="8" t="s">
        <v>37</v>
      </c>
      <c r="S31" s="8">
        <v>10</v>
      </c>
      <c r="T31" s="8">
        <v>20</v>
      </c>
      <c r="U31" s="9" t="s">
        <v>37</v>
      </c>
      <c r="V31" s="9" t="s">
        <v>37</v>
      </c>
      <c r="W31" s="9" t="s">
        <v>37</v>
      </c>
      <c r="X31" s="9" t="s">
        <v>37</v>
      </c>
      <c r="Y31" s="9" t="s">
        <v>37</v>
      </c>
      <c r="Z31" s="9" t="s">
        <v>37</v>
      </c>
      <c r="AA31" s="9" t="s">
        <v>37</v>
      </c>
      <c r="AB31" s="9" t="s">
        <v>37</v>
      </c>
      <c r="AC31" s="9" t="s">
        <v>37</v>
      </c>
      <c r="AD31" s="9" t="s">
        <v>37</v>
      </c>
      <c r="AE31" s="9" t="s">
        <v>37</v>
      </c>
      <c r="AF31" s="9" t="s">
        <v>37</v>
      </c>
      <c r="AG31" s="9" t="s">
        <v>37</v>
      </c>
      <c r="AH31" s="9" t="s">
        <v>37</v>
      </c>
      <c r="AI31" s="17" t="s">
        <v>37</v>
      </c>
    </row>
    <row r="32" spans="2:35" x14ac:dyDescent="0.25">
      <c r="B32" s="5" t="s">
        <v>73</v>
      </c>
      <c r="C32" s="6" t="s">
        <v>57</v>
      </c>
      <c r="D32" s="6" t="s">
        <v>37</v>
      </c>
      <c r="E32" s="6">
        <f t="shared" si="2"/>
        <v>200</v>
      </c>
      <c r="F32" s="7">
        <f t="shared" si="3"/>
        <v>4546</v>
      </c>
      <c r="G32" s="7">
        <v>22.73</v>
      </c>
      <c r="H32" s="7">
        <v>50</v>
      </c>
      <c r="I32" s="8">
        <v>20</v>
      </c>
      <c r="J32" s="8">
        <v>20</v>
      </c>
      <c r="K32" s="8" t="s">
        <v>37</v>
      </c>
      <c r="L32" s="8">
        <v>20</v>
      </c>
      <c r="M32" s="8">
        <v>20</v>
      </c>
      <c r="N32" s="8">
        <v>20</v>
      </c>
      <c r="O32" s="8" t="s">
        <v>37</v>
      </c>
      <c r="P32" s="8">
        <v>20</v>
      </c>
      <c r="Q32" s="8">
        <v>20</v>
      </c>
      <c r="R32" s="8" t="s">
        <v>37</v>
      </c>
      <c r="S32" s="8">
        <v>20</v>
      </c>
      <c r="T32" s="8">
        <v>40</v>
      </c>
      <c r="U32" s="9" t="s">
        <v>37</v>
      </c>
      <c r="V32" s="9" t="s">
        <v>37</v>
      </c>
      <c r="W32" s="9" t="s">
        <v>37</v>
      </c>
      <c r="X32" s="9" t="s">
        <v>37</v>
      </c>
      <c r="Y32" s="9" t="s">
        <v>37</v>
      </c>
      <c r="Z32" s="9" t="s">
        <v>37</v>
      </c>
      <c r="AA32" s="9" t="s">
        <v>37</v>
      </c>
      <c r="AB32" s="9" t="s">
        <v>37</v>
      </c>
      <c r="AC32" s="9" t="s">
        <v>37</v>
      </c>
      <c r="AD32" s="9" t="s">
        <v>37</v>
      </c>
      <c r="AE32" s="9" t="s">
        <v>37</v>
      </c>
      <c r="AF32" s="9" t="s">
        <v>37</v>
      </c>
      <c r="AG32" s="9" t="s">
        <v>37</v>
      </c>
      <c r="AH32" s="9" t="s">
        <v>37</v>
      </c>
      <c r="AI32" s="17" t="s">
        <v>37</v>
      </c>
    </row>
    <row r="33" spans="2:35" x14ac:dyDescent="0.25">
      <c r="B33" s="5" t="s">
        <v>74</v>
      </c>
      <c r="C33" s="6" t="s">
        <v>43</v>
      </c>
      <c r="D33" s="6" t="s">
        <v>37</v>
      </c>
      <c r="E33" s="6">
        <f t="shared" si="2"/>
        <v>200</v>
      </c>
      <c r="F33" s="7">
        <f t="shared" si="3"/>
        <v>4546</v>
      </c>
      <c r="G33" s="7">
        <v>22.73</v>
      </c>
      <c r="H33" s="7">
        <v>50</v>
      </c>
      <c r="I33" s="8">
        <v>20</v>
      </c>
      <c r="J33" s="8">
        <v>20</v>
      </c>
      <c r="K33" s="8" t="s">
        <v>37</v>
      </c>
      <c r="L33" s="8">
        <v>20</v>
      </c>
      <c r="M33" s="8">
        <v>20</v>
      </c>
      <c r="N33" s="8">
        <v>20</v>
      </c>
      <c r="O33" s="8" t="s">
        <v>37</v>
      </c>
      <c r="P33" s="8">
        <v>20</v>
      </c>
      <c r="Q33" s="8">
        <v>20</v>
      </c>
      <c r="R33" s="8" t="s">
        <v>37</v>
      </c>
      <c r="S33" s="8">
        <v>20</v>
      </c>
      <c r="T33" s="8">
        <v>40</v>
      </c>
      <c r="U33" s="9" t="s">
        <v>37</v>
      </c>
      <c r="V33" s="9" t="s">
        <v>37</v>
      </c>
      <c r="W33" s="9" t="s">
        <v>37</v>
      </c>
      <c r="X33" s="9" t="s">
        <v>37</v>
      </c>
      <c r="Y33" s="9" t="s">
        <v>37</v>
      </c>
      <c r="Z33" s="9" t="s">
        <v>37</v>
      </c>
      <c r="AA33" s="9" t="s">
        <v>37</v>
      </c>
      <c r="AB33" s="9" t="s">
        <v>37</v>
      </c>
      <c r="AC33" s="9" t="s">
        <v>37</v>
      </c>
      <c r="AD33" s="9" t="s">
        <v>37</v>
      </c>
      <c r="AE33" s="9" t="s">
        <v>37</v>
      </c>
      <c r="AF33" s="9" t="s">
        <v>37</v>
      </c>
      <c r="AG33" s="9" t="s">
        <v>37</v>
      </c>
      <c r="AH33" s="9" t="s">
        <v>37</v>
      </c>
      <c r="AI33" s="17" t="s">
        <v>37</v>
      </c>
    </row>
    <row r="34" spans="2:35" x14ac:dyDescent="0.25">
      <c r="B34" s="5" t="s">
        <v>75</v>
      </c>
      <c r="C34" s="6" t="s">
        <v>76</v>
      </c>
      <c r="D34" s="6" t="s">
        <v>37</v>
      </c>
      <c r="E34" s="6">
        <f t="shared" si="2"/>
        <v>0</v>
      </c>
      <c r="F34" s="7">
        <f t="shared" si="3"/>
        <v>0</v>
      </c>
      <c r="G34" s="7">
        <v>22.73</v>
      </c>
      <c r="H34" s="7">
        <v>50</v>
      </c>
      <c r="I34" s="8" t="s">
        <v>37</v>
      </c>
      <c r="J34" s="8" t="s">
        <v>37</v>
      </c>
      <c r="K34" s="8" t="s">
        <v>37</v>
      </c>
      <c r="L34" s="8" t="s">
        <v>37</v>
      </c>
      <c r="M34" s="8" t="s">
        <v>37</v>
      </c>
      <c r="N34" s="8" t="s">
        <v>37</v>
      </c>
      <c r="O34" s="8" t="s">
        <v>37</v>
      </c>
      <c r="P34" s="8" t="s">
        <v>37</v>
      </c>
      <c r="Q34" s="8" t="s">
        <v>37</v>
      </c>
      <c r="R34" s="8" t="s">
        <v>37</v>
      </c>
      <c r="S34" s="8" t="s">
        <v>37</v>
      </c>
      <c r="T34" s="8" t="s">
        <v>37</v>
      </c>
      <c r="U34" s="9" t="s">
        <v>37</v>
      </c>
      <c r="V34" s="9" t="s">
        <v>37</v>
      </c>
      <c r="W34" s="9" t="s">
        <v>37</v>
      </c>
      <c r="X34" s="9" t="s">
        <v>37</v>
      </c>
      <c r="Y34" s="9" t="s">
        <v>37</v>
      </c>
      <c r="Z34" s="9" t="s">
        <v>37</v>
      </c>
      <c r="AA34" s="9" t="s">
        <v>37</v>
      </c>
      <c r="AB34" s="9" t="s">
        <v>37</v>
      </c>
      <c r="AC34" s="9" t="s">
        <v>37</v>
      </c>
      <c r="AD34" s="9" t="s">
        <v>37</v>
      </c>
      <c r="AE34" s="9" t="s">
        <v>37</v>
      </c>
      <c r="AF34" s="9" t="s">
        <v>37</v>
      </c>
      <c r="AG34" s="9" t="s">
        <v>37</v>
      </c>
      <c r="AH34" s="9" t="s">
        <v>37</v>
      </c>
      <c r="AI34" s="17" t="s">
        <v>37</v>
      </c>
    </row>
    <row r="35" spans="2:35" x14ac:dyDescent="0.25">
      <c r="B35" s="5" t="s">
        <v>77</v>
      </c>
      <c r="C35" s="6" t="s">
        <v>39</v>
      </c>
      <c r="D35" s="6" t="s">
        <v>37</v>
      </c>
      <c r="E35" s="6">
        <f t="shared" si="2"/>
        <v>0</v>
      </c>
      <c r="F35" s="7">
        <f t="shared" si="3"/>
        <v>0</v>
      </c>
      <c r="G35" s="7">
        <v>22.73</v>
      </c>
      <c r="H35" s="7">
        <v>50</v>
      </c>
      <c r="I35" s="8" t="s">
        <v>37</v>
      </c>
      <c r="J35" s="8" t="s">
        <v>37</v>
      </c>
      <c r="K35" s="8" t="s">
        <v>37</v>
      </c>
      <c r="L35" s="8" t="s">
        <v>37</v>
      </c>
      <c r="M35" s="8" t="s">
        <v>37</v>
      </c>
      <c r="N35" s="8" t="s">
        <v>37</v>
      </c>
      <c r="O35" s="8" t="s">
        <v>37</v>
      </c>
      <c r="P35" s="8" t="s">
        <v>37</v>
      </c>
      <c r="Q35" s="8" t="s">
        <v>37</v>
      </c>
      <c r="R35" s="8" t="s">
        <v>37</v>
      </c>
      <c r="S35" s="8" t="s">
        <v>37</v>
      </c>
      <c r="T35" s="8" t="s">
        <v>37</v>
      </c>
      <c r="U35" s="9" t="s">
        <v>37</v>
      </c>
      <c r="V35" s="9" t="s">
        <v>37</v>
      </c>
      <c r="W35" s="9" t="s">
        <v>37</v>
      </c>
      <c r="X35" s="9" t="s">
        <v>37</v>
      </c>
      <c r="Y35" s="9" t="s">
        <v>37</v>
      </c>
      <c r="Z35" s="9" t="s">
        <v>37</v>
      </c>
      <c r="AA35" s="9" t="s">
        <v>37</v>
      </c>
      <c r="AB35" s="9" t="s">
        <v>37</v>
      </c>
      <c r="AC35" s="9" t="s">
        <v>37</v>
      </c>
      <c r="AD35" s="9" t="s">
        <v>37</v>
      </c>
      <c r="AE35" s="9" t="s">
        <v>37</v>
      </c>
      <c r="AF35" s="9" t="s">
        <v>37</v>
      </c>
      <c r="AG35" s="9" t="s">
        <v>37</v>
      </c>
      <c r="AH35" s="9" t="s">
        <v>37</v>
      </c>
      <c r="AI35" s="17" t="s">
        <v>37</v>
      </c>
    </row>
    <row r="36" spans="2:35" x14ac:dyDescent="0.25">
      <c r="B36" s="5" t="s">
        <v>78</v>
      </c>
      <c r="C36" s="6" t="s">
        <v>49</v>
      </c>
      <c r="D36" s="6" t="s">
        <v>37</v>
      </c>
      <c r="E36" s="6">
        <f t="shared" si="2"/>
        <v>100</v>
      </c>
      <c r="F36" s="7">
        <f t="shared" si="3"/>
        <v>2045</v>
      </c>
      <c r="G36" s="7">
        <v>20.45</v>
      </c>
      <c r="H36" s="7">
        <v>45</v>
      </c>
      <c r="I36" s="8">
        <v>10</v>
      </c>
      <c r="J36" s="8">
        <v>10</v>
      </c>
      <c r="K36" s="8" t="s">
        <v>37</v>
      </c>
      <c r="L36" s="8">
        <v>10</v>
      </c>
      <c r="M36" s="8">
        <v>10</v>
      </c>
      <c r="N36" s="8">
        <v>10</v>
      </c>
      <c r="O36" s="8" t="s">
        <v>37</v>
      </c>
      <c r="P36" s="8">
        <v>10</v>
      </c>
      <c r="Q36" s="8">
        <v>10</v>
      </c>
      <c r="R36" s="8" t="s">
        <v>37</v>
      </c>
      <c r="S36" s="8">
        <v>10</v>
      </c>
      <c r="T36" s="8">
        <v>20</v>
      </c>
      <c r="U36" s="9" t="s">
        <v>37</v>
      </c>
      <c r="V36" s="9" t="s">
        <v>37</v>
      </c>
      <c r="W36" s="9" t="s">
        <v>37</v>
      </c>
      <c r="X36" s="9" t="s">
        <v>37</v>
      </c>
      <c r="Y36" s="9" t="s">
        <v>37</v>
      </c>
      <c r="Z36" s="9" t="s">
        <v>37</v>
      </c>
      <c r="AA36" s="9" t="s">
        <v>37</v>
      </c>
      <c r="AB36" s="9" t="s">
        <v>37</v>
      </c>
      <c r="AC36" s="9" t="s">
        <v>37</v>
      </c>
      <c r="AD36" s="9" t="s">
        <v>37</v>
      </c>
      <c r="AE36" s="9" t="s">
        <v>37</v>
      </c>
      <c r="AF36" s="9" t="s">
        <v>37</v>
      </c>
      <c r="AG36" s="9" t="s">
        <v>37</v>
      </c>
      <c r="AH36" s="9" t="s">
        <v>37</v>
      </c>
      <c r="AI36" s="17" t="s">
        <v>37</v>
      </c>
    </row>
    <row r="37" spans="2:35" x14ac:dyDescent="0.25">
      <c r="B37" s="5" t="s">
        <v>79</v>
      </c>
      <c r="C37" s="6" t="s">
        <v>59</v>
      </c>
      <c r="D37" s="6" t="s">
        <v>37</v>
      </c>
      <c r="E37" s="6">
        <f t="shared" si="2"/>
        <v>100</v>
      </c>
      <c r="F37" s="7">
        <f t="shared" si="3"/>
        <v>2045</v>
      </c>
      <c r="G37" s="7">
        <v>20.45</v>
      </c>
      <c r="H37" s="7">
        <v>45</v>
      </c>
      <c r="I37" s="8">
        <v>10</v>
      </c>
      <c r="J37" s="8">
        <v>10</v>
      </c>
      <c r="K37" s="8" t="s">
        <v>37</v>
      </c>
      <c r="L37" s="8">
        <v>10</v>
      </c>
      <c r="M37" s="8">
        <v>10</v>
      </c>
      <c r="N37" s="8">
        <v>10</v>
      </c>
      <c r="O37" s="8" t="s">
        <v>37</v>
      </c>
      <c r="P37" s="8">
        <v>10</v>
      </c>
      <c r="Q37" s="8">
        <v>10</v>
      </c>
      <c r="R37" s="8" t="s">
        <v>37</v>
      </c>
      <c r="S37" s="8">
        <v>10</v>
      </c>
      <c r="T37" s="8">
        <v>20</v>
      </c>
      <c r="U37" s="9" t="s">
        <v>37</v>
      </c>
      <c r="V37" s="9" t="s">
        <v>37</v>
      </c>
      <c r="W37" s="9" t="s">
        <v>37</v>
      </c>
      <c r="X37" s="9" t="s">
        <v>37</v>
      </c>
      <c r="Y37" s="9" t="s">
        <v>37</v>
      </c>
      <c r="Z37" s="9" t="s">
        <v>37</v>
      </c>
      <c r="AA37" s="9" t="s">
        <v>37</v>
      </c>
      <c r="AB37" s="9" t="s">
        <v>37</v>
      </c>
      <c r="AC37" s="9" t="s">
        <v>37</v>
      </c>
      <c r="AD37" s="9" t="s">
        <v>37</v>
      </c>
      <c r="AE37" s="9" t="s">
        <v>37</v>
      </c>
      <c r="AF37" s="9" t="s">
        <v>37</v>
      </c>
      <c r="AG37" s="9" t="s">
        <v>37</v>
      </c>
      <c r="AH37" s="9" t="s">
        <v>37</v>
      </c>
      <c r="AI37" s="17" t="s">
        <v>37</v>
      </c>
    </row>
    <row r="38" spans="2:35" x14ac:dyDescent="0.25">
      <c r="B38" s="5" t="s">
        <v>80</v>
      </c>
      <c r="C38" s="6" t="s">
        <v>51</v>
      </c>
      <c r="D38" s="6" t="s">
        <v>37</v>
      </c>
      <c r="E38" s="6">
        <f t="shared" si="2"/>
        <v>100</v>
      </c>
      <c r="F38" s="7">
        <f t="shared" si="3"/>
        <v>2045</v>
      </c>
      <c r="G38" s="7">
        <v>20.45</v>
      </c>
      <c r="H38" s="7">
        <v>45</v>
      </c>
      <c r="I38" s="8">
        <v>10</v>
      </c>
      <c r="J38" s="8">
        <v>10</v>
      </c>
      <c r="K38" s="8" t="s">
        <v>37</v>
      </c>
      <c r="L38" s="8">
        <v>10</v>
      </c>
      <c r="M38" s="8">
        <v>10</v>
      </c>
      <c r="N38" s="8">
        <v>10</v>
      </c>
      <c r="O38" s="8" t="s">
        <v>37</v>
      </c>
      <c r="P38" s="8">
        <v>10</v>
      </c>
      <c r="Q38" s="8">
        <v>10</v>
      </c>
      <c r="R38" s="8" t="s">
        <v>37</v>
      </c>
      <c r="S38" s="8">
        <v>10</v>
      </c>
      <c r="T38" s="8">
        <v>20</v>
      </c>
      <c r="U38" s="9" t="s">
        <v>37</v>
      </c>
      <c r="V38" s="9" t="s">
        <v>37</v>
      </c>
      <c r="W38" s="9" t="s">
        <v>37</v>
      </c>
      <c r="X38" s="9" t="s">
        <v>37</v>
      </c>
      <c r="Y38" s="9" t="s">
        <v>37</v>
      </c>
      <c r="Z38" s="9" t="s">
        <v>37</v>
      </c>
      <c r="AA38" s="9" t="s">
        <v>37</v>
      </c>
      <c r="AB38" s="9" t="s">
        <v>37</v>
      </c>
      <c r="AC38" s="9" t="s">
        <v>37</v>
      </c>
      <c r="AD38" s="9" t="s">
        <v>37</v>
      </c>
      <c r="AE38" s="9" t="s">
        <v>37</v>
      </c>
      <c r="AF38" s="9" t="s">
        <v>37</v>
      </c>
      <c r="AG38" s="9" t="s">
        <v>37</v>
      </c>
      <c r="AH38" s="9" t="s">
        <v>37</v>
      </c>
      <c r="AI38" s="17" t="s">
        <v>37</v>
      </c>
    </row>
    <row r="39" spans="2:35" x14ac:dyDescent="0.25">
      <c r="B39" s="5" t="s">
        <v>81</v>
      </c>
      <c r="C39" s="6" t="s">
        <v>82</v>
      </c>
      <c r="D39" s="6" t="s">
        <v>37</v>
      </c>
      <c r="E39" s="6">
        <f t="shared" si="2"/>
        <v>0</v>
      </c>
      <c r="F39" s="7">
        <f t="shared" si="3"/>
        <v>0</v>
      </c>
      <c r="G39" s="7">
        <v>20.45</v>
      </c>
      <c r="H39" s="7">
        <v>45</v>
      </c>
      <c r="I39" s="8" t="s">
        <v>37</v>
      </c>
      <c r="J39" s="8" t="s">
        <v>37</v>
      </c>
      <c r="K39" s="8" t="s">
        <v>37</v>
      </c>
      <c r="L39" s="8" t="s">
        <v>37</v>
      </c>
      <c r="M39" s="8" t="s">
        <v>37</v>
      </c>
      <c r="N39" s="8" t="s">
        <v>37</v>
      </c>
      <c r="O39" s="8" t="s">
        <v>37</v>
      </c>
      <c r="P39" s="8" t="s">
        <v>37</v>
      </c>
      <c r="Q39" s="8" t="s">
        <v>37</v>
      </c>
      <c r="R39" s="8" t="s">
        <v>37</v>
      </c>
      <c r="S39" s="8" t="s">
        <v>37</v>
      </c>
      <c r="T39" s="8" t="s">
        <v>37</v>
      </c>
      <c r="U39" s="9" t="s">
        <v>37</v>
      </c>
      <c r="V39" s="9" t="s">
        <v>37</v>
      </c>
      <c r="W39" s="9" t="s">
        <v>37</v>
      </c>
      <c r="X39" s="9" t="s">
        <v>37</v>
      </c>
      <c r="Y39" s="9" t="s">
        <v>37</v>
      </c>
      <c r="Z39" s="9" t="s">
        <v>37</v>
      </c>
      <c r="AA39" s="9" t="s">
        <v>37</v>
      </c>
      <c r="AB39" s="9" t="s">
        <v>37</v>
      </c>
      <c r="AC39" s="9" t="s">
        <v>37</v>
      </c>
      <c r="AD39" s="9" t="s">
        <v>37</v>
      </c>
      <c r="AE39" s="9" t="s">
        <v>37</v>
      </c>
      <c r="AF39" s="9" t="s">
        <v>37</v>
      </c>
      <c r="AG39" s="9" t="s">
        <v>37</v>
      </c>
      <c r="AH39" s="9" t="s">
        <v>37</v>
      </c>
      <c r="AI39" s="17" t="s">
        <v>37</v>
      </c>
    </row>
    <row r="40" spans="2:35" x14ac:dyDescent="0.25">
      <c r="B40" s="5" t="s">
        <v>83</v>
      </c>
      <c r="C40" s="6" t="s">
        <v>84</v>
      </c>
      <c r="D40" s="6" t="s">
        <v>37</v>
      </c>
      <c r="E40" s="6">
        <f t="shared" si="2"/>
        <v>0</v>
      </c>
      <c r="F40" s="7">
        <f t="shared" si="3"/>
        <v>0</v>
      </c>
      <c r="G40" s="7">
        <v>20.45</v>
      </c>
      <c r="H40" s="7">
        <v>45</v>
      </c>
      <c r="I40" s="8" t="s">
        <v>37</v>
      </c>
      <c r="J40" s="8" t="s">
        <v>37</v>
      </c>
      <c r="K40" s="8" t="s">
        <v>37</v>
      </c>
      <c r="L40" s="8" t="s">
        <v>37</v>
      </c>
      <c r="M40" s="8" t="s">
        <v>37</v>
      </c>
      <c r="N40" s="8" t="s">
        <v>37</v>
      </c>
      <c r="O40" s="8" t="s">
        <v>37</v>
      </c>
      <c r="P40" s="8" t="s">
        <v>37</v>
      </c>
      <c r="Q40" s="8" t="s">
        <v>37</v>
      </c>
      <c r="R40" s="8" t="s">
        <v>37</v>
      </c>
      <c r="S40" s="8" t="s">
        <v>37</v>
      </c>
      <c r="T40" s="8" t="s">
        <v>37</v>
      </c>
      <c r="U40" s="9" t="s">
        <v>37</v>
      </c>
      <c r="V40" s="9" t="s">
        <v>37</v>
      </c>
      <c r="W40" s="9" t="s">
        <v>37</v>
      </c>
      <c r="X40" s="9" t="s">
        <v>37</v>
      </c>
      <c r="Y40" s="9" t="s">
        <v>37</v>
      </c>
      <c r="Z40" s="9" t="s">
        <v>37</v>
      </c>
      <c r="AA40" s="9" t="s">
        <v>37</v>
      </c>
      <c r="AB40" s="9" t="s">
        <v>37</v>
      </c>
      <c r="AC40" s="9" t="s">
        <v>37</v>
      </c>
      <c r="AD40" s="9" t="s">
        <v>37</v>
      </c>
      <c r="AE40" s="9" t="s">
        <v>37</v>
      </c>
      <c r="AF40" s="9" t="s">
        <v>37</v>
      </c>
      <c r="AG40" s="9" t="s">
        <v>37</v>
      </c>
      <c r="AH40" s="9" t="s">
        <v>37</v>
      </c>
      <c r="AI40" s="17" t="s">
        <v>37</v>
      </c>
    </row>
    <row r="41" spans="2:35" x14ac:dyDescent="0.25">
      <c r="B41" s="1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3" t="s">
        <v>85</v>
      </c>
      <c r="J41" s="3" t="s">
        <v>86</v>
      </c>
      <c r="K41" s="3" t="s">
        <v>87</v>
      </c>
      <c r="L41" s="3" t="s">
        <v>88</v>
      </c>
      <c r="M41" s="3" t="s">
        <v>89</v>
      </c>
      <c r="N41" s="3" t="s">
        <v>90</v>
      </c>
      <c r="O41" s="3" t="s">
        <v>91</v>
      </c>
      <c r="P41" s="3" t="s">
        <v>92</v>
      </c>
      <c r="Q41" s="3" t="s">
        <v>93</v>
      </c>
      <c r="R41" s="3" t="s">
        <v>94</v>
      </c>
      <c r="S41" s="3" t="s">
        <v>95</v>
      </c>
      <c r="T41" s="3" t="s">
        <v>96</v>
      </c>
      <c r="U41" s="3" t="s">
        <v>97</v>
      </c>
      <c r="V41" s="3" t="s">
        <v>98</v>
      </c>
      <c r="W41" s="3" t="s">
        <v>99</v>
      </c>
      <c r="X41" s="3" t="s">
        <v>100</v>
      </c>
      <c r="Y41" s="3" t="s">
        <v>101</v>
      </c>
      <c r="Z41" s="3" t="s">
        <v>37</v>
      </c>
      <c r="AA41" s="3" t="s">
        <v>37</v>
      </c>
      <c r="AB41" s="3" t="s">
        <v>37</v>
      </c>
      <c r="AC41" s="3" t="s">
        <v>37</v>
      </c>
      <c r="AD41" s="3" t="s">
        <v>37</v>
      </c>
      <c r="AE41" s="3" t="s">
        <v>37</v>
      </c>
      <c r="AF41" s="3" t="s">
        <v>37</v>
      </c>
      <c r="AG41" s="3" t="s">
        <v>37</v>
      </c>
      <c r="AH41" s="3" t="s">
        <v>37</v>
      </c>
      <c r="AI41" s="4" t="s">
        <v>37</v>
      </c>
    </row>
    <row r="42" spans="2:35" x14ac:dyDescent="0.25">
      <c r="B42" s="5" t="s">
        <v>102</v>
      </c>
      <c r="C42" s="6" t="s">
        <v>41</v>
      </c>
      <c r="D42" s="6" t="s">
        <v>37</v>
      </c>
      <c r="E42" s="6">
        <f t="shared" ref="E42:E51" si="4">SUM(I42:Y42)</f>
        <v>50</v>
      </c>
      <c r="F42" s="7">
        <f t="shared" ref="F42:F51" si="5">IF(AND(ISNUMBER(E42),ISNUMBER(G42)),E42*G42,"-")</f>
        <v>1022.5</v>
      </c>
      <c r="G42" s="7">
        <v>20.45</v>
      </c>
      <c r="H42" s="7">
        <v>45</v>
      </c>
      <c r="I42" s="8" t="s">
        <v>37</v>
      </c>
      <c r="J42" s="9" t="s">
        <v>37</v>
      </c>
      <c r="K42" s="8" t="s">
        <v>37</v>
      </c>
      <c r="L42" s="9" t="s">
        <v>37</v>
      </c>
      <c r="M42" s="8">
        <v>5</v>
      </c>
      <c r="N42" s="9" t="s">
        <v>37</v>
      </c>
      <c r="O42" s="8">
        <v>5</v>
      </c>
      <c r="P42" s="9" t="s">
        <v>37</v>
      </c>
      <c r="Q42" s="8">
        <v>5</v>
      </c>
      <c r="R42" s="9" t="s">
        <v>37</v>
      </c>
      <c r="S42" s="8">
        <v>5</v>
      </c>
      <c r="T42" s="9" t="s">
        <v>37</v>
      </c>
      <c r="U42" s="8">
        <v>10</v>
      </c>
      <c r="V42" s="9" t="s">
        <v>37</v>
      </c>
      <c r="W42" s="8">
        <v>10</v>
      </c>
      <c r="X42" s="9" t="s">
        <v>37</v>
      </c>
      <c r="Y42" s="8">
        <v>10</v>
      </c>
      <c r="Z42" s="9" t="s">
        <v>37</v>
      </c>
      <c r="AA42" s="9" t="s">
        <v>37</v>
      </c>
      <c r="AB42" s="9" t="s">
        <v>37</v>
      </c>
      <c r="AC42" s="9" t="s">
        <v>37</v>
      </c>
      <c r="AD42" s="9" t="s">
        <v>37</v>
      </c>
      <c r="AE42" s="9" t="s">
        <v>37</v>
      </c>
      <c r="AF42" s="9" t="s">
        <v>37</v>
      </c>
      <c r="AG42" s="9" t="s">
        <v>37</v>
      </c>
      <c r="AH42" s="9" t="s">
        <v>37</v>
      </c>
      <c r="AI42" s="17" t="s">
        <v>37</v>
      </c>
    </row>
    <row r="43" spans="2:35" x14ac:dyDescent="0.25">
      <c r="B43" s="5" t="s">
        <v>103</v>
      </c>
      <c r="C43" s="6" t="s">
        <v>57</v>
      </c>
      <c r="D43" s="6" t="s">
        <v>37</v>
      </c>
      <c r="E43" s="6">
        <f t="shared" si="4"/>
        <v>50</v>
      </c>
      <c r="F43" s="7">
        <f t="shared" si="5"/>
        <v>1022.5</v>
      </c>
      <c r="G43" s="7">
        <v>20.45</v>
      </c>
      <c r="H43" s="7">
        <v>45</v>
      </c>
      <c r="I43" s="8" t="s">
        <v>37</v>
      </c>
      <c r="J43" s="9" t="s">
        <v>37</v>
      </c>
      <c r="K43" s="8" t="s">
        <v>37</v>
      </c>
      <c r="L43" s="9" t="s">
        <v>37</v>
      </c>
      <c r="M43" s="8">
        <v>5</v>
      </c>
      <c r="N43" s="9" t="s">
        <v>37</v>
      </c>
      <c r="O43" s="8">
        <v>5</v>
      </c>
      <c r="P43" s="9" t="s">
        <v>37</v>
      </c>
      <c r="Q43" s="8">
        <v>5</v>
      </c>
      <c r="R43" s="9" t="s">
        <v>37</v>
      </c>
      <c r="S43" s="8">
        <v>5</v>
      </c>
      <c r="T43" s="9" t="s">
        <v>37</v>
      </c>
      <c r="U43" s="8">
        <v>10</v>
      </c>
      <c r="V43" s="9" t="s">
        <v>37</v>
      </c>
      <c r="W43" s="8">
        <v>10</v>
      </c>
      <c r="X43" s="9" t="s">
        <v>37</v>
      </c>
      <c r="Y43" s="8">
        <v>10</v>
      </c>
      <c r="Z43" s="9" t="s">
        <v>37</v>
      </c>
      <c r="AA43" s="9" t="s">
        <v>37</v>
      </c>
      <c r="AB43" s="9" t="s">
        <v>37</v>
      </c>
      <c r="AC43" s="9" t="s">
        <v>37</v>
      </c>
      <c r="AD43" s="9" t="s">
        <v>37</v>
      </c>
      <c r="AE43" s="9" t="s">
        <v>37</v>
      </c>
      <c r="AF43" s="9" t="s">
        <v>37</v>
      </c>
      <c r="AG43" s="9" t="s">
        <v>37</v>
      </c>
      <c r="AH43" s="9" t="s">
        <v>37</v>
      </c>
      <c r="AI43" s="17" t="s">
        <v>37</v>
      </c>
    </row>
    <row r="44" spans="2:35" x14ac:dyDescent="0.25">
      <c r="B44" s="5" t="s">
        <v>104</v>
      </c>
      <c r="C44" s="6" t="s">
        <v>43</v>
      </c>
      <c r="D44" s="6" t="s">
        <v>37</v>
      </c>
      <c r="E44" s="6">
        <f t="shared" si="4"/>
        <v>100</v>
      </c>
      <c r="F44" s="7">
        <f t="shared" si="5"/>
        <v>2045</v>
      </c>
      <c r="G44" s="7">
        <v>20.45</v>
      </c>
      <c r="H44" s="7">
        <v>45</v>
      </c>
      <c r="I44" s="8" t="s">
        <v>37</v>
      </c>
      <c r="J44" s="9" t="s">
        <v>37</v>
      </c>
      <c r="K44" s="8" t="s">
        <v>37</v>
      </c>
      <c r="L44" s="9" t="s">
        <v>37</v>
      </c>
      <c r="M44" s="8">
        <v>10</v>
      </c>
      <c r="N44" s="9" t="s">
        <v>37</v>
      </c>
      <c r="O44" s="8">
        <v>10</v>
      </c>
      <c r="P44" s="9" t="s">
        <v>37</v>
      </c>
      <c r="Q44" s="8">
        <v>10</v>
      </c>
      <c r="R44" s="9" t="s">
        <v>37</v>
      </c>
      <c r="S44" s="8">
        <v>10</v>
      </c>
      <c r="T44" s="9" t="s">
        <v>37</v>
      </c>
      <c r="U44" s="8">
        <v>20</v>
      </c>
      <c r="V44" s="9" t="s">
        <v>37</v>
      </c>
      <c r="W44" s="8">
        <v>20</v>
      </c>
      <c r="X44" s="9" t="s">
        <v>37</v>
      </c>
      <c r="Y44" s="8">
        <v>20</v>
      </c>
      <c r="Z44" s="9" t="s">
        <v>37</v>
      </c>
      <c r="AA44" s="9" t="s">
        <v>37</v>
      </c>
      <c r="AB44" s="9" t="s">
        <v>37</v>
      </c>
      <c r="AC44" s="9" t="s">
        <v>37</v>
      </c>
      <c r="AD44" s="9" t="s">
        <v>37</v>
      </c>
      <c r="AE44" s="9" t="s">
        <v>37</v>
      </c>
      <c r="AF44" s="9" t="s">
        <v>37</v>
      </c>
      <c r="AG44" s="9" t="s">
        <v>37</v>
      </c>
      <c r="AH44" s="9" t="s">
        <v>37</v>
      </c>
      <c r="AI44" s="17" t="s">
        <v>37</v>
      </c>
    </row>
    <row r="45" spans="2:35" x14ac:dyDescent="0.25">
      <c r="B45" s="5" t="s">
        <v>105</v>
      </c>
      <c r="C45" s="6" t="s">
        <v>76</v>
      </c>
      <c r="D45" s="6" t="s">
        <v>37</v>
      </c>
      <c r="E45" s="6">
        <f t="shared" si="4"/>
        <v>0</v>
      </c>
      <c r="F45" s="7">
        <f t="shared" si="5"/>
        <v>0</v>
      </c>
      <c r="G45" s="7">
        <v>20.45</v>
      </c>
      <c r="H45" s="7">
        <v>45</v>
      </c>
      <c r="I45" s="8" t="s">
        <v>37</v>
      </c>
      <c r="J45" s="9" t="s">
        <v>37</v>
      </c>
      <c r="K45" s="8" t="s">
        <v>37</v>
      </c>
      <c r="L45" s="9" t="s">
        <v>37</v>
      </c>
      <c r="M45" s="8" t="s">
        <v>37</v>
      </c>
      <c r="N45" s="9" t="s">
        <v>37</v>
      </c>
      <c r="O45" s="8" t="s">
        <v>37</v>
      </c>
      <c r="P45" s="9" t="s">
        <v>37</v>
      </c>
      <c r="Q45" s="8" t="s">
        <v>37</v>
      </c>
      <c r="R45" s="9" t="s">
        <v>37</v>
      </c>
      <c r="S45" s="8" t="s">
        <v>37</v>
      </c>
      <c r="T45" s="9" t="s">
        <v>37</v>
      </c>
      <c r="U45" s="8" t="s">
        <v>37</v>
      </c>
      <c r="V45" s="9" t="s">
        <v>37</v>
      </c>
      <c r="W45" s="8" t="s">
        <v>37</v>
      </c>
      <c r="X45" s="9" t="s">
        <v>37</v>
      </c>
      <c r="Y45" s="8" t="s">
        <v>37</v>
      </c>
      <c r="Z45" s="9" t="s">
        <v>37</v>
      </c>
      <c r="AA45" s="9" t="s">
        <v>37</v>
      </c>
      <c r="AB45" s="9" t="s">
        <v>37</v>
      </c>
      <c r="AC45" s="9" t="s">
        <v>37</v>
      </c>
      <c r="AD45" s="9" t="s">
        <v>37</v>
      </c>
      <c r="AE45" s="9" t="s">
        <v>37</v>
      </c>
      <c r="AF45" s="9" t="s">
        <v>37</v>
      </c>
      <c r="AG45" s="9" t="s">
        <v>37</v>
      </c>
      <c r="AH45" s="9" t="s">
        <v>37</v>
      </c>
      <c r="AI45" s="17" t="s">
        <v>37</v>
      </c>
    </row>
    <row r="46" spans="2:35" x14ac:dyDescent="0.25">
      <c r="B46" s="5" t="s">
        <v>106</v>
      </c>
      <c r="C46" s="6" t="s">
        <v>39</v>
      </c>
      <c r="D46" s="6" t="s">
        <v>37</v>
      </c>
      <c r="E46" s="6">
        <f t="shared" si="4"/>
        <v>100</v>
      </c>
      <c r="F46" s="7">
        <f t="shared" si="5"/>
        <v>2045</v>
      </c>
      <c r="G46" s="7">
        <v>20.45</v>
      </c>
      <c r="H46" s="7">
        <v>45</v>
      </c>
      <c r="I46" s="8" t="s">
        <v>37</v>
      </c>
      <c r="J46" s="9" t="s">
        <v>37</v>
      </c>
      <c r="K46" s="8" t="s">
        <v>37</v>
      </c>
      <c r="L46" s="9" t="s">
        <v>37</v>
      </c>
      <c r="M46" s="8">
        <v>10</v>
      </c>
      <c r="N46" s="9" t="s">
        <v>37</v>
      </c>
      <c r="O46" s="8">
        <v>10</v>
      </c>
      <c r="P46" s="9" t="s">
        <v>37</v>
      </c>
      <c r="Q46" s="8">
        <v>10</v>
      </c>
      <c r="R46" s="9" t="s">
        <v>37</v>
      </c>
      <c r="S46" s="8">
        <v>10</v>
      </c>
      <c r="T46" s="9" t="s">
        <v>37</v>
      </c>
      <c r="U46" s="8">
        <v>20</v>
      </c>
      <c r="V46" s="9" t="s">
        <v>37</v>
      </c>
      <c r="W46" s="8">
        <v>20</v>
      </c>
      <c r="X46" s="9" t="s">
        <v>37</v>
      </c>
      <c r="Y46" s="8">
        <v>20</v>
      </c>
      <c r="Z46" s="9" t="s">
        <v>37</v>
      </c>
      <c r="AA46" s="9" t="s">
        <v>37</v>
      </c>
      <c r="AB46" s="9" t="s">
        <v>37</v>
      </c>
      <c r="AC46" s="9" t="s">
        <v>37</v>
      </c>
      <c r="AD46" s="9" t="s">
        <v>37</v>
      </c>
      <c r="AE46" s="9" t="s">
        <v>37</v>
      </c>
      <c r="AF46" s="9" t="s">
        <v>37</v>
      </c>
      <c r="AG46" s="9" t="s">
        <v>37</v>
      </c>
      <c r="AH46" s="9" t="s">
        <v>37</v>
      </c>
      <c r="AI46" s="17" t="s">
        <v>37</v>
      </c>
    </row>
    <row r="47" spans="2:35" x14ac:dyDescent="0.25">
      <c r="B47" s="5" t="s">
        <v>107</v>
      </c>
      <c r="C47" s="6" t="s">
        <v>49</v>
      </c>
      <c r="D47" s="6" t="s">
        <v>37</v>
      </c>
      <c r="E47" s="6">
        <f t="shared" si="4"/>
        <v>0</v>
      </c>
      <c r="F47" s="7">
        <f t="shared" si="5"/>
        <v>0</v>
      </c>
      <c r="G47" s="7">
        <v>18.18</v>
      </c>
      <c r="H47" s="7">
        <v>40</v>
      </c>
      <c r="I47" s="8" t="s">
        <v>37</v>
      </c>
      <c r="J47" s="9" t="s">
        <v>37</v>
      </c>
      <c r="K47" s="8" t="s">
        <v>37</v>
      </c>
      <c r="L47" s="9" t="s">
        <v>37</v>
      </c>
      <c r="M47" s="8" t="s">
        <v>37</v>
      </c>
      <c r="N47" s="9" t="s">
        <v>37</v>
      </c>
      <c r="O47" s="8" t="s">
        <v>37</v>
      </c>
      <c r="P47" s="9" t="s">
        <v>37</v>
      </c>
      <c r="Q47" s="8" t="s">
        <v>37</v>
      </c>
      <c r="R47" s="9" t="s">
        <v>37</v>
      </c>
      <c r="S47" s="8" t="s">
        <v>37</v>
      </c>
      <c r="T47" s="9" t="s">
        <v>37</v>
      </c>
      <c r="U47" s="8" t="s">
        <v>37</v>
      </c>
      <c r="V47" s="9" t="s">
        <v>37</v>
      </c>
      <c r="W47" s="8" t="s">
        <v>37</v>
      </c>
      <c r="X47" s="9" t="s">
        <v>37</v>
      </c>
      <c r="Y47" s="8" t="s">
        <v>37</v>
      </c>
      <c r="Z47" s="9" t="s">
        <v>37</v>
      </c>
      <c r="AA47" s="9" t="s">
        <v>37</v>
      </c>
      <c r="AB47" s="9" t="s">
        <v>37</v>
      </c>
      <c r="AC47" s="9" t="s">
        <v>37</v>
      </c>
      <c r="AD47" s="9" t="s">
        <v>37</v>
      </c>
      <c r="AE47" s="9" t="s">
        <v>37</v>
      </c>
      <c r="AF47" s="9" t="s">
        <v>37</v>
      </c>
      <c r="AG47" s="9" t="s">
        <v>37</v>
      </c>
      <c r="AH47" s="9" t="s">
        <v>37</v>
      </c>
      <c r="AI47" s="17" t="s">
        <v>37</v>
      </c>
    </row>
    <row r="48" spans="2:35" x14ac:dyDescent="0.25">
      <c r="B48" s="5" t="s">
        <v>108</v>
      </c>
      <c r="C48" s="6" t="s">
        <v>59</v>
      </c>
      <c r="D48" s="6" t="s">
        <v>37</v>
      </c>
      <c r="E48" s="6">
        <f t="shared" si="4"/>
        <v>0</v>
      </c>
      <c r="F48" s="7">
        <f t="shared" si="5"/>
        <v>0</v>
      </c>
      <c r="G48" s="7">
        <v>18.18</v>
      </c>
      <c r="H48" s="7">
        <v>40</v>
      </c>
      <c r="I48" s="8" t="s">
        <v>37</v>
      </c>
      <c r="J48" s="9" t="s">
        <v>37</v>
      </c>
      <c r="K48" s="8" t="s">
        <v>37</v>
      </c>
      <c r="L48" s="9" t="s">
        <v>37</v>
      </c>
      <c r="M48" s="8" t="s">
        <v>37</v>
      </c>
      <c r="N48" s="9" t="s">
        <v>37</v>
      </c>
      <c r="O48" s="8" t="s">
        <v>37</v>
      </c>
      <c r="P48" s="9" t="s">
        <v>37</v>
      </c>
      <c r="Q48" s="8" t="s">
        <v>37</v>
      </c>
      <c r="R48" s="9" t="s">
        <v>37</v>
      </c>
      <c r="S48" s="8" t="s">
        <v>37</v>
      </c>
      <c r="T48" s="9" t="s">
        <v>37</v>
      </c>
      <c r="U48" s="8" t="s">
        <v>37</v>
      </c>
      <c r="V48" s="9" t="s">
        <v>37</v>
      </c>
      <c r="W48" s="8" t="s">
        <v>37</v>
      </c>
      <c r="X48" s="9" t="s">
        <v>37</v>
      </c>
      <c r="Y48" s="8" t="s">
        <v>37</v>
      </c>
      <c r="Z48" s="9" t="s">
        <v>37</v>
      </c>
      <c r="AA48" s="9" t="s">
        <v>37</v>
      </c>
      <c r="AB48" s="9" t="s">
        <v>37</v>
      </c>
      <c r="AC48" s="9" t="s">
        <v>37</v>
      </c>
      <c r="AD48" s="9" t="s">
        <v>37</v>
      </c>
      <c r="AE48" s="9" t="s">
        <v>37</v>
      </c>
      <c r="AF48" s="9" t="s">
        <v>37</v>
      </c>
      <c r="AG48" s="9" t="s">
        <v>37</v>
      </c>
      <c r="AH48" s="9" t="s">
        <v>37</v>
      </c>
      <c r="AI48" s="17" t="s">
        <v>37</v>
      </c>
    </row>
    <row r="49" spans="2:35" x14ac:dyDescent="0.25">
      <c r="B49" s="5" t="s">
        <v>109</v>
      </c>
      <c r="C49" s="6" t="s">
        <v>51</v>
      </c>
      <c r="D49" s="6" t="s">
        <v>37</v>
      </c>
      <c r="E49" s="6">
        <f t="shared" si="4"/>
        <v>0</v>
      </c>
      <c r="F49" s="7">
        <f t="shared" si="5"/>
        <v>0</v>
      </c>
      <c r="G49" s="7">
        <v>18.18</v>
      </c>
      <c r="H49" s="7">
        <v>40</v>
      </c>
      <c r="I49" s="8" t="s">
        <v>37</v>
      </c>
      <c r="J49" s="9" t="s">
        <v>37</v>
      </c>
      <c r="K49" s="8" t="s">
        <v>37</v>
      </c>
      <c r="L49" s="9" t="s">
        <v>37</v>
      </c>
      <c r="M49" s="8" t="s">
        <v>37</v>
      </c>
      <c r="N49" s="9" t="s">
        <v>37</v>
      </c>
      <c r="O49" s="8" t="s">
        <v>37</v>
      </c>
      <c r="P49" s="9" t="s">
        <v>37</v>
      </c>
      <c r="Q49" s="8" t="s">
        <v>37</v>
      </c>
      <c r="R49" s="9" t="s">
        <v>37</v>
      </c>
      <c r="S49" s="8" t="s">
        <v>37</v>
      </c>
      <c r="T49" s="9" t="s">
        <v>37</v>
      </c>
      <c r="U49" s="8" t="s">
        <v>37</v>
      </c>
      <c r="V49" s="9" t="s">
        <v>37</v>
      </c>
      <c r="W49" s="8" t="s">
        <v>37</v>
      </c>
      <c r="X49" s="9" t="s">
        <v>37</v>
      </c>
      <c r="Y49" s="8" t="s">
        <v>37</v>
      </c>
      <c r="Z49" s="9" t="s">
        <v>37</v>
      </c>
      <c r="AA49" s="9" t="s">
        <v>37</v>
      </c>
      <c r="AB49" s="9" t="s">
        <v>37</v>
      </c>
      <c r="AC49" s="9" t="s">
        <v>37</v>
      </c>
      <c r="AD49" s="9" t="s">
        <v>37</v>
      </c>
      <c r="AE49" s="9" t="s">
        <v>37</v>
      </c>
      <c r="AF49" s="9" t="s">
        <v>37</v>
      </c>
      <c r="AG49" s="9" t="s">
        <v>37</v>
      </c>
      <c r="AH49" s="9" t="s">
        <v>37</v>
      </c>
      <c r="AI49" s="17" t="s">
        <v>37</v>
      </c>
    </row>
    <row r="50" spans="2:35" x14ac:dyDescent="0.25">
      <c r="B50" s="5" t="s">
        <v>110</v>
      </c>
      <c r="C50" s="6" t="s">
        <v>82</v>
      </c>
      <c r="D50" s="6" t="s">
        <v>37</v>
      </c>
      <c r="E50" s="6">
        <f t="shared" si="4"/>
        <v>0</v>
      </c>
      <c r="F50" s="7">
        <f t="shared" si="5"/>
        <v>0</v>
      </c>
      <c r="G50" s="7">
        <v>18.18</v>
      </c>
      <c r="H50" s="7">
        <v>40</v>
      </c>
      <c r="I50" s="8" t="s">
        <v>37</v>
      </c>
      <c r="J50" s="9" t="s">
        <v>37</v>
      </c>
      <c r="K50" s="8" t="s">
        <v>37</v>
      </c>
      <c r="L50" s="9" t="s">
        <v>37</v>
      </c>
      <c r="M50" s="8" t="s">
        <v>37</v>
      </c>
      <c r="N50" s="9" t="s">
        <v>37</v>
      </c>
      <c r="O50" s="8" t="s">
        <v>37</v>
      </c>
      <c r="P50" s="9" t="s">
        <v>37</v>
      </c>
      <c r="Q50" s="8" t="s">
        <v>37</v>
      </c>
      <c r="R50" s="9" t="s">
        <v>37</v>
      </c>
      <c r="S50" s="8" t="s">
        <v>37</v>
      </c>
      <c r="T50" s="9" t="s">
        <v>37</v>
      </c>
      <c r="U50" s="8" t="s">
        <v>37</v>
      </c>
      <c r="V50" s="9" t="s">
        <v>37</v>
      </c>
      <c r="W50" s="8" t="s">
        <v>37</v>
      </c>
      <c r="X50" s="9" t="s">
        <v>37</v>
      </c>
      <c r="Y50" s="8" t="s">
        <v>37</v>
      </c>
      <c r="Z50" s="9" t="s">
        <v>37</v>
      </c>
      <c r="AA50" s="9" t="s">
        <v>37</v>
      </c>
      <c r="AB50" s="9" t="s">
        <v>37</v>
      </c>
      <c r="AC50" s="9" t="s">
        <v>37</v>
      </c>
      <c r="AD50" s="9" t="s">
        <v>37</v>
      </c>
      <c r="AE50" s="9" t="s">
        <v>37</v>
      </c>
      <c r="AF50" s="9" t="s">
        <v>37</v>
      </c>
      <c r="AG50" s="9" t="s">
        <v>37</v>
      </c>
      <c r="AH50" s="9" t="s">
        <v>37</v>
      </c>
      <c r="AI50" s="17" t="s">
        <v>37</v>
      </c>
    </row>
    <row r="51" spans="2:35" x14ac:dyDescent="0.25">
      <c r="B51" s="11" t="s">
        <v>111</v>
      </c>
      <c r="C51" s="12" t="s">
        <v>84</v>
      </c>
      <c r="D51" s="12" t="s">
        <v>37</v>
      </c>
      <c r="E51" s="12">
        <f t="shared" si="4"/>
        <v>0</v>
      </c>
      <c r="F51" s="13">
        <f t="shared" si="5"/>
        <v>0</v>
      </c>
      <c r="G51" s="13">
        <v>18.18</v>
      </c>
      <c r="H51" s="13">
        <v>40</v>
      </c>
      <c r="I51" s="14" t="s">
        <v>37</v>
      </c>
      <c r="J51" s="15" t="s">
        <v>37</v>
      </c>
      <c r="K51" s="14" t="s">
        <v>37</v>
      </c>
      <c r="L51" s="15" t="s">
        <v>37</v>
      </c>
      <c r="M51" s="14" t="s">
        <v>37</v>
      </c>
      <c r="N51" s="15" t="s">
        <v>37</v>
      </c>
      <c r="O51" s="8" t="s">
        <v>37</v>
      </c>
      <c r="P51" s="15" t="s">
        <v>37</v>
      </c>
      <c r="Q51" s="14" t="s">
        <v>37</v>
      </c>
      <c r="R51" s="15" t="s">
        <v>37</v>
      </c>
      <c r="S51" s="14" t="s">
        <v>37</v>
      </c>
      <c r="T51" s="15" t="s">
        <v>37</v>
      </c>
      <c r="U51" s="14" t="s">
        <v>37</v>
      </c>
      <c r="V51" s="15" t="s">
        <v>37</v>
      </c>
      <c r="W51" s="14" t="s">
        <v>37</v>
      </c>
      <c r="X51" s="15" t="s">
        <v>37</v>
      </c>
      <c r="Y51" s="14" t="s">
        <v>37</v>
      </c>
      <c r="Z51" s="15" t="s">
        <v>37</v>
      </c>
      <c r="AA51" s="15" t="s">
        <v>37</v>
      </c>
      <c r="AB51" s="15" t="s">
        <v>37</v>
      </c>
      <c r="AC51" s="15" t="s">
        <v>37</v>
      </c>
      <c r="AD51" s="15" t="s">
        <v>37</v>
      </c>
      <c r="AE51" s="15" t="s">
        <v>37</v>
      </c>
      <c r="AF51" s="15" t="s">
        <v>37</v>
      </c>
      <c r="AG51" s="15" t="s">
        <v>37</v>
      </c>
      <c r="AH51" s="15" t="s">
        <v>37</v>
      </c>
      <c r="AI51" s="18" t="s">
        <v>37</v>
      </c>
    </row>
  </sheetData>
  <mergeCells count="10">
    <mergeCell ref="B14:AI14"/>
    <mergeCell ref="B29:AI29"/>
    <mergeCell ref="F11:AI11"/>
    <mergeCell ref="C8:D8"/>
    <mergeCell ref="C9:D9"/>
    <mergeCell ref="C10:D10"/>
    <mergeCell ref="AF8:AG8"/>
    <mergeCell ref="AF9:AG9"/>
    <mergeCell ref="AH8:AI8"/>
    <mergeCell ref="AH9:AI9"/>
  </mergeCells>
  <pageMargins left="0.7" right="0.7" top="0.75" bottom="0.75" header="0.3" footer="0.3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1"/>
  <sheetViews>
    <sheetView tabSelected="1" topLeftCell="A5" workbookViewId="0">
      <selection activeCell="G21" sqref="G21:G22"/>
    </sheetView>
  </sheetViews>
  <sheetFormatPr defaultColWidth="8.85546875" defaultRowHeight="15" x14ac:dyDescent="0.25"/>
  <cols>
    <col min="2" max="2" width="20.7109375" customWidth="1"/>
    <col min="3" max="3" width="62.7109375" customWidth="1"/>
    <col min="4" max="4" width="12.7109375" customWidth="1"/>
    <col min="5" max="5" width="8.7109375" customWidth="1"/>
    <col min="6" max="35" width="10.7109375" customWidth="1"/>
  </cols>
  <sheetData>
    <row r="2" spans="2:35" hidden="1" x14ac:dyDescent="0.25">
      <c r="B2" t="s">
        <v>115</v>
      </c>
      <c r="C2" t="s">
        <v>124</v>
      </c>
    </row>
    <row r="4" spans="2:35" ht="80.099999999999994" customHeight="1" x14ac:dyDescent="0.25"/>
    <row r="6" spans="2:35" ht="15.75" thickBot="1" x14ac:dyDescent="0.3">
      <c r="B6" s="23" t="s">
        <v>113</v>
      </c>
    </row>
    <row r="8" spans="2:35" x14ac:dyDescent="0.25">
      <c r="B8" s="24" t="s">
        <v>116</v>
      </c>
      <c r="C8" s="64" t="s">
        <v>117</v>
      </c>
      <c r="D8" s="64"/>
      <c r="AF8" s="67" t="s">
        <v>122</v>
      </c>
      <c r="AG8" s="67"/>
      <c r="AH8" s="69">
        <f>SUM(E14:E53)</f>
        <v>1620</v>
      </c>
      <c r="AI8" s="69"/>
    </row>
    <row r="9" spans="2:35" ht="15.75" thickBot="1" x14ac:dyDescent="0.3">
      <c r="B9" s="25" t="s">
        <v>118</v>
      </c>
      <c r="C9" s="65" t="s">
        <v>119</v>
      </c>
      <c r="D9" s="65"/>
      <c r="AF9" s="68" t="s">
        <v>123</v>
      </c>
      <c r="AG9" s="68"/>
      <c r="AH9" s="70">
        <f>SUM(F14:F53)</f>
        <v>49771.8</v>
      </c>
      <c r="AI9" s="70"/>
    </row>
    <row r="10" spans="2:35" ht="15.75" thickBot="1" x14ac:dyDescent="0.3">
      <c r="B10" s="26" t="s">
        <v>120</v>
      </c>
      <c r="C10" s="66" t="s">
        <v>133</v>
      </c>
      <c r="D10" s="66"/>
    </row>
    <row r="11" spans="2:35" x14ac:dyDescent="0.25">
      <c r="F11" s="63" t="s">
        <v>112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</row>
    <row r="14" spans="2:35" x14ac:dyDescent="0.25">
      <c r="B14" s="54" t="s">
        <v>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spans="2:35" x14ac:dyDescent="0.25"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3" t="s">
        <v>15</v>
      </c>
      <c r="Q15" s="3" t="s">
        <v>16</v>
      </c>
      <c r="R15" s="3" t="s">
        <v>17</v>
      </c>
      <c r="S15" s="3" t="s">
        <v>18</v>
      </c>
      <c r="T15" s="3" t="s">
        <v>19</v>
      </c>
      <c r="U15" s="3" t="s">
        <v>20</v>
      </c>
      <c r="V15" s="3" t="s">
        <v>21</v>
      </c>
      <c r="W15" s="3" t="s">
        <v>22</v>
      </c>
      <c r="X15" s="3" t="s">
        <v>23</v>
      </c>
      <c r="Y15" s="3" t="s">
        <v>24</v>
      </c>
      <c r="Z15" s="3" t="s">
        <v>25</v>
      </c>
      <c r="AA15" s="3" t="s">
        <v>26</v>
      </c>
      <c r="AB15" s="3" t="s">
        <v>27</v>
      </c>
      <c r="AC15" s="3" t="s">
        <v>28</v>
      </c>
      <c r="AD15" s="3" t="s">
        <v>29</v>
      </c>
      <c r="AE15" s="3" t="s">
        <v>30</v>
      </c>
      <c r="AF15" s="3" t="s">
        <v>31</v>
      </c>
      <c r="AG15" s="3" t="s">
        <v>32</v>
      </c>
      <c r="AH15" s="3" t="s">
        <v>33</v>
      </c>
      <c r="AI15" s="4" t="s">
        <v>34</v>
      </c>
    </row>
    <row r="16" spans="2:35" x14ac:dyDescent="0.25">
      <c r="B16" s="5" t="s">
        <v>35</v>
      </c>
      <c r="C16" s="6" t="s">
        <v>36</v>
      </c>
      <c r="D16" s="6" t="s">
        <v>37</v>
      </c>
      <c r="E16" s="6">
        <f t="shared" ref="E16:E27" si="0">SUM(I16:AI16)</f>
        <v>120</v>
      </c>
      <c r="F16" s="7">
        <f t="shared" ref="F16:F27" si="1">IF(AND(ISNUMBER(E16),ISNUMBER(G16)),E16*G16,"-")</f>
        <v>4090.8</v>
      </c>
      <c r="G16" s="7">
        <v>34.090000000000003</v>
      </c>
      <c r="H16" s="7">
        <v>75</v>
      </c>
      <c r="I16" s="8" t="s">
        <v>37</v>
      </c>
      <c r="J16" s="8">
        <v>10</v>
      </c>
      <c r="K16" s="8">
        <v>10</v>
      </c>
      <c r="L16" s="8">
        <v>20</v>
      </c>
      <c r="M16" s="8">
        <v>10</v>
      </c>
      <c r="N16" s="8">
        <v>30</v>
      </c>
      <c r="O16" s="8">
        <v>20</v>
      </c>
      <c r="P16" s="8" t="s">
        <v>37</v>
      </c>
      <c r="Q16" s="8">
        <v>20</v>
      </c>
      <c r="R16" s="8"/>
      <c r="S16" s="8"/>
      <c r="T16" s="8"/>
      <c r="U16" s="8"/>
      <c r="V16" s="8"/>
      <c r="W16" s="8"/>
      <c r="X16" s="8" t="s">
        <v>37</v>
      </c>
      <c r="Y16" s="8" t="s">
        <v>37</v>
      </c>
      <c r="Z16" s="8" t="s">
        <v>37</v>
      </c>
      <c r="AA16" s="8" t="s">
        <v>37</v>
      </c>
      <c r="AB16" s="9" t="s">
        <v>37</v>
      </c>
      <c r="AC16" s="8" t="s">
        <v>37</v>
      </c>
      <c r="AD16" s="9" t="s">
        <v>37</v>
      </c>
      <c r="AE16" s="8" t="s">
        <v>37</v>
      </c>
      <c r="AF16" s="8" t="s">
        <v>37</v>
      </c>
      <c r="AG16" s="8" t="s">
        <v>37</v>
      </c>
      <c r="AH16" s="8" t="s">
        <v>37</v>
      </c>
      <c r="AI16" s="10" t="s">
        <v>37</v>
      </c>
    </row>
    <row r="17" spans="2:35" x14ac:dyDescent="0.25">
      <c r="B17" s="5" t="s">
        <v>38</v>
      </c>
      <c r="C17" s="6" t="s">
        <v>39</v>
      </c>
      <c r="D17" s="6" t="s">
        <v>37</v>
      </c>
      <c r="E17" s="6">
        <f t="shared" si="0"/>
        <v>300</v>
      </c>
      <c r="F17" s="7">
        <f t="shared" si="1"/>
        <v>10227.000000000002</v>
      </c>
      <c r="G17" s="7">
        <v>34.090000000000003</v>
      </c>
      <c r="H17" s="7">
        <v>75</v>
      </c>
      <c r="I17" s="8" t="s">
        <v>37</v>
      </c>
      <c r="J17" s="8">
        <v>30</v>
      </c>
      <c r="K17" s="8">
        <v>30</v>
      </c>
      <c r="L17" s="8">
        <v>60</v>
      </c>
      <c r="M17" s="8">
        <v>30</v>
      </c>
      <c r="N17" s="8">
        <v>90</v>
      </c>
      <c r="O17" s="8">
        <v>30</v>
      </c>
      <c r="P17" s="8" t="s">
        <v>37</v>
      </c>
      <c r="Q17" s="8">
        <v>30</v>
      </c>
      <c r="R17" s="8"/>
      <c r="S17" s="8"/>
      <c r="T17" s="8"/>
      <c r="U17" s="8"/>
      <c r="V17" s="8"/>
      <c r="W17" s="8"/>
      <c r="X17" s="8" t="s">
        <v>37</v>
      </c>
      <c r="Y17" s="8"/>
      <c r="Z17" s="8" t="s">
        <v>37</v>
      </c>
      <c r="AA17" s="8" t="s">
        <v>37</v>
      </c>
      <c r="AB17" s="9" t="s">
        <v>37</v>
      </c>
      <c r="AC17" s="8" t="s">
        <v>37</v>
      </c>
      <c r="AD17" s="9" t="s">
        <v>37</v>
      </c>
      <c r="AE17" s="8" t="s">
        <v>37</v>
      </c>
      <c r="AF17" s="8" t="s">
        <v>37</v>
      </c>
      <c r="AG17" s="8" t="s">
        <v>37</v>
      </c>
      <c r="AH17" s="8" t="s">
        <v>37</v>
      </c>
      <c r="AI17" s="10" t="s">
        <v>37</v>
      </c>
    </row>
    <row r="18" spans="2:35" x14ac:dyDescent="0.25">
      <c r="B18" s="5" t="s">
        <v>40</v>
      </c>
      <c r="C18" s="6" t="s">
        <v>41</v>
      </c>
      <c r="D18" s="6" t="s">
        <v>37</v>
      </c>
      <c r="E18" s="6">
        <f t="shared" si="0"/>
        <v>300</v>
      </c>
      <c r="F18" s="7">
        <f t="shared" si="1"/>
        <v>10227.000000000002</v>
      </c>
      <c r="G18" s="7">
        <v>34.090000000000003</v>
      </c>
      <c r="H18" s="7">
        <v>75</v>
      </c>
      <c r="I18" s="8" t="s">
        <v>37</v>
      </c>
      <c r="J18" s="8">
        <v>30</v>
      </c>
      <c r="K18" s="8">
        <v>30</v>
      </c>
      <c r="L18" s="8">
        <v>60</v>
      </c>
      <c r="M18" s="8">
        <v>30</v>
      </c>
      <c r="N18" s="8">
        <v>90</v>
      </c>
      <c r="O18" s="8">
        <v>30</v>
      </c>
      <c r="P18" s="8" t="s">
        <v>37</v>
      </c>
      <c r="Q18" s="8">
        <v>30</v>
      </c>
      <c r="R18" s="8"/>
      <c r="S18" s="8"/>
      <c r="T18" s="8"/>
      <c r="U18" s="8"/>
      <c r="V18" s="8"/>
      <c r="W18" s="8"/>
      <c r="X18" s="8" t="s">
        <v>37</v>
      </c>
      <c r="Y18" s="8" t="s">
        <v>37</v>
      </c>
      <c r="Z18" s="8" t="s">
        <v>37</v>
      </c>
      <c r="AA18" s="8" t="s">
        <v>37</v>
      </c>
      <c r="AB18" s="9" t="s">
        <v>37</v>
      </c>
      <c r="AC18" s="8" t="s">
        <v>37</v>
      </c>
      <c r="AD18" s="9" t="s">
        <v>37</v>
      </c>
      <c r="AE18" s="8" t="s">
        <v>37</v>
      </c>
      <c r="AF18" s="8" t="s">
        <v>37</v>
      </c>
      <c r="AG18" s="8" t="s">
        <v>37</v>
      </c>
      <c r="AH18" s="8" t="s">
        <v>37</v>
      </c>
      <c r="AI18" s="10" t="s">
        <v>37</v>
      </c>
    </row>
    <row r="19" spans="2:35" x14ac:dyDescent="0.25">
      <c r="B19" s="5" t="s">
        <v>42</v>
      </c>
      <c r="C19" s="6" t="s">
        <v>43</v>
      </c>
      <c r="D19" s="6" t="s">
        <v>37</v>
      </c>
      <c r="E19" s="6">
        <f t="shared" si="0"/>
        <v>0</v>
      </c>
      <c r="F19" s="7">
        <f t="shared" si="1"/>
        <v>0</v>
      </c>
      <c r="G19" s="7">
        <v>34.090000000000003</v>
      </c>
      <c r="H19" s="7">
        <v>75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8" t="s">
        <v>37</v>
      </c>
      <c r="R19" s="8" t="s">
        <v>37</v>
      </c>
      <c r="S19" s="8" t="s">
        <v>37</v>
      </c>
      <c r="T19" s="8" t="s">
        <v>37</v>
      </c>
      <c r="U19" s="8" t="s">
        <v>37</v>
      </c>
      <c r="V19" s="8" t="s">
        <v>37</v>
      </c>
      <c r="W19" s="8" t="s">
        <v>37</v>
      </c>
      <c r="X19" s="8" t="s">
        <v>37</v>
      </c>
      <c r="Y19" s="8" t="s">
        <v>37</v>
      </c>
      <c r="Z19" s="8" t="s">
        <v>37</v>
      </c>
      <c r="AA19" s="8" t="s">
        <v>37</v>
      </c>
      <c r="AB19" s="9" t="s">
        <v>37</v>
      </c>
      <c r="AC19" s="8" t="s">
        <v>37</v>
      </c>
      <c r="AD19" s="9" t="s">
        <v>37</v>
      </c>
      <c r="AE19" s="8" t="s">
        <v>37</v>
      </c>
      <c r="AF19" s="8" t="s">
        <v>37</v>
      </c>
      <c r="AG19" s="8" t="s">
        <v>37</v>
      </c>
      <c r="AH19" s="8" t="s">
        <v>37</v>
      </c>
      <c r="AI19" s="10" t="s">
        <v>37</v>
      </c>
    </row>
    <row r="20" spans="2:35" x14ac:dyDescent="0.25">
      <c r="B20" s="5" t="s">
        <v>44</v>
      </c>
      <c r="C20" s="6" t="s">
        <v>45</v>
      </c>
      <c r="D20" s="6" t="s">
        <v>37</v>
      </c>
      <c r="E20" s="6">
        <f t="shared" si="0"/>
        <v>0</v>
      </c>
      <c r="F20" s="7">
        <f t="shared" si="1"/>
        <v>0</v>
      </c>
      <c r="G20" s="7">
        <v>34.090000000000003</v>
      </c>
      <c r="H20" s="7">
        <v>75</v>
      </c>
      <c r="I20" s="8" t="s">
        <v>37</v>
      </c>
      <c r="J20" s="8"/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8" t="s">
        <v>37</v>
      </c>
      <c r="R20" s="8" t="s">
        <v>37</v>
      </c>
      <c r="S20" s="8" t="s">
        <v>37</v>
      </c>
      <c r="T20" s="8" t="s">
        <v>37</v>
      </c>
      <c r="U20" s="8" t="s">
        <v>37</v>
      </c>
      <c r="V20" s="8" t="s">
        <v>37</v>
      </c>
      <c r="W20" s="8" t="s">
        <v>37</v>
      </c>
      <c r="X20" s="8" t="s">
        <v>37</v>
      </c>
      <c r="Y20" s="8" t="s">
        <v>37</v>
      </c>
      <c r="Z20" s="8" t="s">
        <v>37</v>
      </c>
      <c r="AA20" s="8" t="s">
        <v>37</v>
      </c>
      <c r="AB20" s="9" t="s">
        <v>37</v>
      </c>
      <c r="AC20" s="8" t="s">
        <v>37</v>
      </c>
      <c r="AD20" s="9" t="s">
        <v>37</v>
      </c>
      <c r="AE20" s="8" t="s">
        <v>37</v>
      </c>
      <c r="AF20" s="8" t="s">
        <v>37</v>
      </c>
      <c r="AG20" s="8" t="s">
        <v>37</v>
      </c>
      <c r="AH20" s="8" t="s">
        <v>37</v>
      </c>
      <c r="AI20" s="10" t="s">
        <v>37</v>
      </c>
    </row>
    <row r="21" spans="2:35" x14ac:dyDescent="0.25">
      <c r="B21" s="5" t="s">
        <v>46</v>
      </c>
      <c r="C21" s="6" t="s">
        <v>47</v>
      </c>
      <c r="D21" s="6" t="s">
        <v>37</v>
      </c>
      <c r="E21" s="6">
        <f t="shared" si="0"/>
        <v>300</v>
      </c>
      <c r="F21" s="7">
        <f>IF(AND(ISNUMBER(E21),ISNUMBER(G21)),E21*G21,"-")</f>
        <v>9546</v>
      </c>
      <c r="G21" s="7">
        <v>31.82</v>
      </c>
      <c r="H21" s="7">
        <v>75</v>
      </c>
      <c r="I21" s="8" t="s">
        <v>37</v>
      </c>
      <c r="J21" s="8">
        <v>30</v>
      </c>
      <c r="K21" s="8">
        <v>30</v>
      </c>
      <c r="L21" s="8">
        <v>60</v>
      </c>
      <c r="M21" s="8">
        <v>30</v>
      </c>
      <c r="N21" s="8">
        <v>90</v>
      </c>
      <c r="O21" s="8">
        <v>30</v>
      </c>
      <c r="P21" s="8" t="s">
        <v>37</v>
      </c>
      <c r="Q21" s="8">
        <v>30</v>
      </c>
      <c r="R21" s="8"/>
      <c r="S21" s="8"/>
      <c r="T21" s="8"/>
      <c r="U21" s="8"/>
      <c r="V21" s="8"/>
      <c r="W21" s="8"/>
      <c r="X21" s="8" t="s">
        <v>37</v>
      </c>
      <c r="Y21" s="8" t="s">
        <v>37</v>
      </c>
      <c r="Z21" s="8" t="s">
        <v>37</v>
      </c>
      <c r="AA21" s="8" t="s">
        <v>37</v>
      </c>
      <c r="AB21" s="9" t="s">
        <v>37</v>
      </c>
      <c r="AC21" s="8" t="s">
        <v>37</v>
      </c>
      <c r="AD21" s="9" t="s">
        <v>37</v>
      </c>
      <c r="AE21" s="8" t="s">
        <v>37</v>
      </c>
      <c r="AF21" s="8" t="s">
        <v>37</v>
      </c>
      <c r="AG21" s="8" t="s">
        <v>37</v>
      </c>
      <c r="AH21" s="8" t="s">
        <v>37</v>
      </c>
      <c r="AI21" s="10" t="s">
        <v>37</v>
      </c>
    </row>
    <row r="22" spans="2:35" x14ac:dyDescent="0.25">
      <c r="B22" s="5" t="s">
        <v>48</v>
      </c>
      <c r="C22" s="6" t="s">
        <v>49</v>
      </c>
      <c r="D22" s="6" t="s">
        <v>37</v>
      </c>
      <c r="E22" s="6">
        <f t="shared" si="0"/>
        <v>300</v>
      </c>
      <c r="F22" s="7">
        <f t="shared" si="1"/>
        <v>9546</v>
      </c>
      <c r="G22" s="7">
        <v>31.82</v>
      </c>
      <c r="H22" s="7">
        <v>75</v>
      </c>
      <c r="I22" s="8" t="s">
        <v>37</v>
      </c>
      <c r="J22" s="8">
        <v>30</v>
      </c>
      <c r="K22" s="8">
        <v>30</v>
      </c>
      <c r="L22" s="8">
        <v>60</v>
      </c>
      <c r="M22" s="8">
        <v>30</v>
      </c>
      <c r="N22" s="8">
        <v>90</v>
      </c>
      <c r="O22" s="8">
        <v>30</v>
      </c>
      <c r="P22" s="8" t="s">
        <v>37</v>
      </c>
      <c r="Q22" s="8">
        <v>30</v>
      </c>
      <c r="R22" s="8"/>
      <c r="S22" s="8"/>
      <c r="T22" s="8"/>
      <c r="U22" s="8"/>
      <c r="V22" s="8"/>
      <c r="W22" s="8"/>
      <c r="X22" s="8" t="s">
        <v>37</v>
      </c>
      <c r="Y22" s="8" t="s">
        <v>37</v>
      </c>
      <c r="Z22" s="8" t="s">
        <v>37</v>
      </c>
      <c r="AA22" s="8" t="s">
        <v>37</v>
      </c>
      <c r="AB22" s="9" t="s">
        <v>37</v>
      </c>
      <c r="AC22" s="8" t="s">
        <v>37</v>
      </c>
      <c r="AD22" s="9" t="s">
        <v>37</v>
      </c>
      <c r="AE22" s="8" t="s">
        <v>37</v>
      </c>
      <c r="AF22" s="8" t="s">
        <v>37</v>
      </c>
      <c r="AG22" s="8" t="s">
        <v>37</v>
      </c>
      <c r="AH22" s="8" t="s">
        <v>37</v>
      </c>
      <c r="AI22" s="10" t="s">
        <v>37</v>
      </c>
    </row>
    <row r="23" spans="2:35" x14ac:dyDescent="0.25">
      <c r="B23" s="5" t="s">
        <v>50</v>
      </c>
      <c r="C23" s="6" t="s">
        <v>51</v>
      </c>
      <c r="D23" s="6" t="s">
        <v>37</v>
      </c>
      <c r="E23" s="6">
        <f t="shared" si="0"/>
        <v>0</v>
      </c>
      <c r="F23" s="7">
        <f t="shared" si="1"/>
        <v>0</v>
      </c>
      <c r="G23" s="7">
        <v>34.090000000000003</v>
      </c>
      <c r="H23" s="7">
        <v>75</v>
      </c>
      <c r="I23" s="8" t="s">
        <v>37</v>
      </c>
      <c r="J23" s="8" t="s">
        <v>37</v>
      </c>
      <c r="K23" s="8" t="s">
        <v>37</v>
      </c>
      <c r="L23" s="8" t="s">
        <v>37</v>
      </c>
      <c r="M23" s="8" t="s">
        <v>37</v>
      </c>
      <c r="N23" s="8" t="s">
        <v>37</v>
      </c>
      <c r="O23" s="8" t="s">
        <v>37</v>
      </c>
      <c r="P23" s="8" t="s">
        <v>37</v>
      </c>
      <c r="Q23" s="8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9" t="s">
        <v>37</v>
      </c>
      <c r="AC23" s="8" t="s">
        <v>37</v>
      </c>
      <c r="AD23" s="9" t="s">
        <v>37</v>
      </c>
      <c r="AE23" s="8" t="s">
        <v>37</v>
      </c>
      <c r="AF23" s="8" t="s">
        <v>37</v>
      </c>
      <c r="AG23" s="8" t="s">
        <v>37</v>
      </c>
      <c r="AH23" s="8" t="s">
        <v>37</v>
      </c>
      <c r="AI23" s="10" t="s">
        <v>37</v>
      </c>
    </row>
    <row r="24" spans="2:35" x14ac:dyDescent="0.25">
      <c r="B24" s="5" t="s">
        <v>52</v>
      </c>
      <c r="C24" s="6" t="s">
        <v>53</v>
      </c>
      <c r="D24" s="6" t="s">
        <v>37</v>
      </c>
      <c r="E24" s="6">
        <f t="shared" si="0"/>
        <v>0</v>
      </c>
      <c r="F24" s="7">
        <f t="shared" si="1"/>
        <v>0</v>
      </c>
      <c r="G24" s="7">
        <v>34.090000000000003</v>
      </c>
      <c r="H24" s="7">
        <v>75</v>
      </c>
      <c r="I24" s="8" t="s">
        <v>37</v>
      </c>
      <c r="J24" s="8" t="s">
        <v>37</v>
      </c>
      <c r="K24" s="8" t="s">
        <v>37</v>
      </c>
      <c r="L24" s="8" t="s">
        <v>37</v>
      </c>
      <c r="M24" s="8" t="s">
        <v>37</v>
      </c>
      <c r="N24" s="8" t="s">
        <v>37</v>
      </c>
      <c r="O24" s="8" t="s">
        <v>37</v>
      </c>
      <c r="P24" s="8" t="s">
        <v>37</v>
      </c>
      <c r="Q24" s="8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9" t="s">
        <v>37</v>
      </c>
      <c r="AC24" s="8" t="s">
        <v>37</v>
      </c>
      <c r="AD24" s="9" t="s">
        <v>37</v>
      </c>
      <c r="AE24" s="8" t="s">
        <v>37</v>
      </c>
      <c r="AF24" s="8" t="s">
        <v>37</v>
      </c>
      <c r="AG24" s="8" t="s">
        <v>37</v>
      </c>
      <c r="AH24" s="8" t="s">
        <v>37</v>
      </c>
      <c r="AI24" s="10" t="s">
        <v>37</v>
      </c>
    </row>
    <row r="25" spans="2:35" x14ac:dyDescent="0.25">
      <c r="B25" s="5" t="s">
        <v>54</v>
      </c>
      <c r="C25" s="6" t="s">
        <v>55</v>
      </c>
      <c r="D25" s="6" t="s">
        <v>37</v>
      </c>
      <c r="E25" s="6">
        <f t="shared" si="0"/>
        <v>0</v>
      </c>
      <c r="F25" s="7">
        <f t="shared" si="1"/>
        <v>0</v>
      </c>
      <c r="G25" s="7">
        <v>34.090000000000003</v>
      </c>
      <c r="H25" s="7">
        <v>75</v>
      </c>
      <c r="I25" s="8" t="s">
        <v>37</v>
      </c>
      <c r="J25" s="8"/>
      <c r="K25" s="8" t="s">
        <v>37</v>
      </c>
      <c r="L25" s="8" t="s">
        <v>37</v>
      </c>
      <c r="M25" s="8" t="s">
        <v>37</v>
      </c>
      <c r="N25" s="8" t="s">
        <v>37</v>
      </c>
      <c r="O25" s="8" t="s">
        <v>37</v>
      </c>
      <c r="P25" s="8" t="s">
        <v>37</v>
      </c>
      <c r="Q25" s="8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9" t="s">
        <v>37</v>
      </c>
      <c r="AC25" s="8" t="s">
        <v>37</v>
      </c>
      <c r="AD25" s="9" t="s">
        <v>37</v>
      </c>
      <c r="AE25" s="8" t="s">
        <v>37</v>
      </c>
      <c r="AF25" s="8" t="s">
        <v>37</v>
      </c>
      <c r="AG25" s="8" t="s">
        <v>37</v>
      </c>
      <c r="AH25" s="8" t="s">
        <v>37</v>
      </c>
      <c r="AI25" s="10" t="s">
        <v>37</v>
      </c>
    </row>
    <row r="26" spans="2:35" x14ac:dyDescent="0.25">
      <c r="B26" s="5" t="s">
        <v>56</v>
      </c>
      <c r="C26" s="6" t="s">
        <v>57</v>
      </c>
      <c r="D26" s="6" t="s">
        <v>37</v>
      </c>
      <c r="E26" s="6">
        <f t="shared" si="0"/>
        <v>0</v>
      </c>
      <c r="F26" s="7">
        <f t="shared" si="1"/>
        <v>0</v>
      </c>
      <c r="G26" s="7">
        <v>34.090000000000003</v>
      </c>
      <c r="H26" s="7">
        <v>75</v>
      </c>
      <c r="I26" s="8" t="s">
        <v>37</v>
      </c>
      <c r="J26" s="8"/>
      <c r="K26" s="8"/>
      <c r="L26" s="8"/>
      <c r="M26" s="8"/>
      <c r="N26" s="8"/>
      <c r="O26" s="8"/>
      <c r="P26" s="8"/>
      <c r="Q26" s="8"/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9" t="s">
        <v>37</v>
      </c>
      <c r="AC26" s="8" t="s">
        <v>37</v>
      </c>
      <c r="AD26" s="9" t="s">
        <v>37</v>
      </c>
      <c r="AE26" s="8" t="s">
        <v>37</v>
      </c>
      <c r="AF26" s="8" t="s">
        <v>37</v>
      </c>
      <c r="AG26" s="8" t="s">
        <v>37</v>
      </c>
      <c r="AH26" s="8" t="s">
        <v>37</v>
      </c>
      <c r="AI26" s="10" t="s">
        <v>37</v>
      </c>
    </row>
    <row r="27" spans="2:35" ht="15.75" thickBot="1" x14ac:dyDescent="0.3">
      <c r="B27" s="11" t="s">
        <v>58</v>
      </c>
      <c r="C27" s="12" t="s">
        <v>59</v>
      </c>
      <c r="D27" s="12" t="s">
        <v>37</v>
      </c>
      <c r="E27" s="12">
        <f t="shared" si="0"/>
        <v>0</v>
      </c>
      <c r="F27" s="13">
        <f t="shared" si="1"/>
        <v>0</v>
      </c>
      <c r="G27" s="13">
        <v>34.090000000000003</v>
      </c>
      <c r="H27" s="13">
        <v>75</v>
      </c>
      <c r="I27" s="14" t="s">
        <v>37</v>
      </c>
      <c r="J27" s="14" t="s">
        <v>37</v>
      </c>
      <c r="K27" s="14" t="s">
        <v>37</v>
      </c>
      <c r="L27" s="14" t="s">
        <v>37</v>
      </c>
      <c r="M27" s="14" t="s">
        <v>37</v>
      </c>
      <c r="N27" s="14" t="s">
        <v>37</v>
      </c>
      <c r="O27" s="14" t="s">
        <v>37</v>
      </c>
      <c r="P27" s="14" t="s">
        <v>37</v>
      </c>
      <c r="Q27" s="14" t="s">
        <v>37</v>
      </c>
      <c r="R27" s="14" t="s">
        <v>37</v>
      </c>
      <c r="S27" s="14" t="s">
        <v>37</v>
      </c>
      <c r="T27" s="14" t="s">
        <v>37</v>
      </c>
      <c r="U27" s="14" t="s">
        <v>37</v>
      </c>
      <c r="V27" s="14" t="s">
        <v>37</v>
      </c>
      <c r="W27" s="14" t="s">
        <v>37</v>
      </c>
      <c r="X27" s="14" t="s">
        <v>37</v>
      </c>
      <c r="Y27" s="14" t="s">
        <v>37</v>
      </c>
      <c r="Z27" s="14" t="s">
        <v>37</v>
      </c>
      <c r="AA27" s="14" t="s">
        <v>37</v>
      </c>
      <c r="AB27" s="15" t="s">
        <v>37</v>
      </c>
      <c r="AC27" s="14" t="s">
        <v>37</v>
      </c>
      <c r="AD27" s="15" t="s">
        <v>37</v>
      </c>
      <c r="AE27" s="14" t="s">
        <v>37</v>
      </c>
      <c r="AF27" s="14" t="s">
        <v>37</v>
      </c>
      <c r="AG27" s="14" t="s">
        <v>37</v>
      </c>
      <c r="AH27" s="14" t="s">
        <v>37</v>
      </c>
      <c r="AI27" s="16" t="s">
        <v>37</v>
      </c>
    </row>
    <row r="29" spans="2:35" x14ac:dyDescent="0.25">
      <c r="B29" s="54" t="s">
        <v>60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  <row r="30" spans="2:35" x14ac:dyDescent="0.25">
      <c r="B30" s="1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6</v>
      </c>
      <c r="H30" s="2" t="s">
        <v>7</v>
      </c>
      <c r="I30" s="3" t="s">
        <v>61</v>
      </c>
      <c r="J30" s="3" t="s">
        <v>62</v>
      </c>
      <c r="K30" s="3" t="s">
        <v>63</v>
      </c>
      <c r="L30" s="3" t="s">
        <v>64</v>
      </c>
      <c r="M30" s="3" t="s">
        <v>65</v>
      </c>
      <c r="N30" s="3" t="s">
        <v>66</v>
      </c>
      <c r="O30" s="3" t="s">
        <v>67</v>
      </c>
      <c r="P30" s="3" t="s">
        <v>68</v>
      </c>
      <c r="Q30" s="3" t="s">
        <v>69</v>
      </c>
      <c r="R30" s="3" t="s">
        <v>70</v>
      </c>
      <c r="S30" s="3" t="s">
        <v>71</v>
      </c>
      <c r="T30" s="3" t="s">
        <v>8</v>
      </c>
      <c r="U30" s="3" t="s">
        <v>37</v>
      </c>
      <c r="V30" s="3" t="s">
        <v>37</v>
      </c>
      <c r="W30" s="3" t="s">
        <v>37</v>
      </c>
      <c r="X30" s="3" t="s">
        <v>37</v>
      </c>
      <c r="Y30" s="3" t="s">
        <v>37</v>
      </c>
      <c r="Z30" s="3" t="s">
        <v>37</v>
      </c>
      <c r="AA30" s="3" t="s">
        <v>37</v>
      </c>
      <c r="AB30" s="3" t="s">
        <v>37</v>
      </c>
      <c r="AC30" s="3" t="s">
        <v>37</v>
      </c>
      <c r="AD30" s="3" t="s">
        <v>37</v>
      </c>
      <c r="AE30" s="3" t="s">
        <v>37</v>
      </c>
      <c r="AF30" s="3" t="s">
        <v>37</v>
      </c>
      <c r="AG30" s="3" t="s">
        <v>37</v>
      </c>
      <c r="AH30" s="3" t="s">
        <v>37</v>
      </c>
      <c r="AI30" s="4" t="s">
        <v>37</v>
      </c>
    </row>
    <row r="31" spans="2:35" x14ac:dyDescent="0.25">
      <c r="B31" s="5" t="s">
        <v>72</v>
      </c>
      <c r="C31" s="6" t="s">
        <v>41</v>
      </c>
      <c r="D31" s="6" t="s">
        <v>37</v>
      </c>
      <c r="E31" s="6">
        <f t="shared" ref="E31:E40" si="2">SUM(I31:T31)</f>
        <v>0</v>
      </c>
      <c r="F31" s="7">
        <f t="shared" ref="F31:F40" si="3">IF(AND(ISNUMBER(E31),ISNUMBER(G31)),E31*G31,"-")</f>
        <v>0</v>
      </c>
      <c r="G31" s="7">
        <v>22.73</v>
      </c>
      <c r="H31" s="7">
        <v>50</v>
      </c>
      <c r="I31" s="8" t="s">
        <v>37</v>
      </c>
      <c r="J31" s="8" t="s">
        <v>37</v>
      </c>
      <c r="K31" s="8" t="s">
        <v>37</v>
      </c>
      <c r="L31" s="8" t="s">
        <v>37</v>
      </c>
      <c r="M31" s="8" t="s">
        <v>37</v>
      </c>
      <c r="N31" s="8" t="s">
        <v>37</v>
      </c>
      <c r="O31" s="8" t="s">
        <v>37</v>
      </c>
      <c r="P31" s="8" t="s">
        <v>37</v>
      </c>
      <c r="Q31" s="8" t="s">
        <v>37</v>
      </c>
      <c r="R31" s="8" t="s">
        <v>37</v>
      </c>
      <c r="S31" s="8" t="s">
        <v>37</v>
      </c>
      <c r="T31" s="8" t="s">
        <v>37</v>
      </c>
      <c r="U31" s="9" t="s">
        <v>37</v>
      </c>
      <c r="V31" s="9" t="s">
        <v>37</v>
      </c>
      <c r="W31" s="9" t="s">
        <v>37</v>
      </c>
      <c r="X31" s="9" t="s">
        <v>37</v>
      </c>
      <c r="Y31" s="9" t="s">
        <v>37</v>
      </c>
      <c r="Z31" s="9" t="s">
        <v>37</v>
      </c>
      <c r="AA31" s="9" t="s">
        <v>37</v>
      </c>
      <c r="AB31" s="9" t="s">
        <v>37</v>
      </c>
      <c r="AC31" s="9" t="s">
        <v>37</v>
      </c>
      <c r="AD31" s="9" t="s">
        <v>37</v>
      </c>
      <c r="AE31" s="9" t="s">
        <v>37</v>
      </c>
      <c r="AF31" s="9" t="s">
        <v>37</v>
      </c>
      <c r="AG31" s="9" t="s">
        <v>37</v>
      </c>
      <c r="AH31" s="9" t="s">
        <v>37</v>
      </c>
      <c r="AI31" s="17" t="s">
        <v>37</v>
      </c>
    </row>
    <row r="32" spans="2:35" x14ac:dyDescent="0.25">
      <c r="B32" s="5" t="s">
        <v>73</v>
      </c>
      <c r="C32" s="6" t="s">
        <v>57</v>
      </c>
      <c r="D32" s="6" t="s">
        <v>37</v>
      </c>
      <c r="E32" s="6">
        <f t="shared" si="2"/>
        <v>0</v>
      </c>
      <c r="F32" s="7">
        <f t="shared" si="3"/>
        <v>0</v>
      </c>
      <c r="G32" s="7">
        <v>22.73</v>
      </c>
      <c r="H32" s="7">
        <v>50</v>
      </c>
      <c r="I32" s="8" t="s">
        <v>37</v>
      </c>
      <c r="J32" s="8" t="s">
        <v>37</v>
      </c>
      <c r="K32" s="8" t="s">
        <v>37</v>
      </c>
      <c r="L32" s="8" t="s">
        <v>37</v>
      </c>
      <c r="M32" s="8" t="s">
        <v>37</v>
      </c>
      <c r="N32" s="8" t="s">
        <v>37</v>
      </c>
      <c r="O32" s="8" t="s">
        <v>37</v>
      </c>
      <c r="P32" s="8" t="s">
        <v>37</v>
      </c>
      <c r="Q32" s="8" t="s">
        <v>37</v>
      </c>
      <c r="R32" s="8" t="s">
        <v>37</v>
      </c>
      <c r="S32" s="8" t="s">
        <v>37</v>
      </c>
      <c r="T32" s="8" t="s">
        <v>37</v>
      </c>
      <c r="U32" s="9" t="s">
        <v>37</v>
      </c>
      <c r="V32" s="9" t="s">
        <v>37</v>
      </c>
      <c r="W32" s="9" t="s">
        <v>37</v>
      </c>
      <c r="X32" s="9" t="s">
        <v>37</v>
      </c>
      <c r="Y32" s="9" t="s">
        <v>37</v>
      </c>
      <c r="Z32" s="9" t="s">
        <v>37</v>
      </c>
      <c r="AA32" s="9" t="s">
        <v>37</v>
      </c>
      <c r="AB32" s="9" t="s">
        <v>37</v>
      </c>
      <c r="AC32" s="9" t="s">
        <v>37</v>
      </c>
      <c r="AD32" s="9" t="s">
        <v>37</v>
      </c>
      <c r="AE32" s="9" t="s">
        <v>37</v>
      </c>
      <c r="AF32" s="9" t="s">
        <v>37</v>
      </c>
      <c r="AG32" s="9" t="s">
        <v>37</v>
      </c>
      <c r="AH32" s="9" t="s">
        <v>37</v>
      </c>
      <c r="AI32" s="17" t="s">
        <v>37</v>
      </c>
    </row>
    <row r="33" spans="2:35" x14ac:dyDescent="0.25">
      <c r="B33" s="5" t="s">
        <v>74</v>
      </c>
      <c r="C33" s="6" t="s">
        <v>43</v>
      </c>
      <c r="D33" s="6" t="s">
        <v>37</v>
      </c>
      <c r="E33" s="6">
        <f t="shared" si="2"/>
        <v>0</v>
      </c>
      <c r="F33" s="7">
        <f t="shared" si="3"/>
        <v>0</v>
      </c>
      <c r="G33" s="7">
        <v>22.73</v>
      </c>
      <c r="H33" s="7">
        <v>50</v>
      </c>
      <c r="I33" s="8" t="s">
        <v>37</v>
      </c>
      <c r="J33" s="8" t="s">
        <v>37</v>
      </c>
      <c r="K33" s="8" t="s">
        <v>37</v>
      </c>
      <c r="L33" s="8" t="s">
        <v>37</v>
      </c>
      <c r="M33" s="8" t="s">
        <v>37</v>
      </c>
      <c r="N33" s="8" t="s">
        <v>37</v>
      </c>
      <c r="O33" s="8" t="s">
        <v>37</v>
      </c>
      <c r="P33" s="8" t="s">
        <v>37</v>
      </c>
      <c r="Q33" s="8" t="s">
        <v>37</v>
      </c>
      <c r="R33" s="8" t="s">
        <v>37</v>
      </c>
      <c r="S33" s="8" t="s">
        <v>37</v>
      </c>
      <c r="T33" s="8" t="s">
        <v>37</v>
      </c>
      <c r="U33" s="9" t="s">
        <v>37</v>
      </c>
      <c r="V33" s="9" t="s">
        <v>37</v>
      </c>
      <c r="W33" s="9" t="s">
        <v>37</v>
      </c>
      <c r="X33" s="9" t="s">
        <v>37</v>
      </c>
      <c r="Y33" s="9" t="s">
        <v>37</v>
      </c>
      <c r="Z33" s="9" t="s">
        <v>37</v>
      </c>
      <c r="AA33" s="9" t="s">
        <v>37</v>
      </c>
      <c r="AB33" s="9" t="s">
        <v>37</v>
      </c>
      <c r="AC33" s="9" t="s">
        <v>37</v>
      </c>
      <c r="AD33" s="9" t="s">
        <v>37</v>
      </c>
      <c r="AE33" s="9" t="s">
        <v>37</v>
      </c>
      <c r="AF33" s="9" t="s">
        <v>37</v>
      </c>
      <c r="AG33" s="9" t="s">
        <v>37</v>
      </c>
      <c r="AH33" s="9" t="s">
        <v>37</v>
      </c>
      <c r="AI33" s="17" t="s">
        <v>37</v>
      </c>
    </row>
    <row r="34" spans="2:35" x14ac:dyDescent="0.25">
      <c r="B34" s="5" t="s">
        <v>75</v>
      </c>
      <c r="C34" s="6" t="s">
        <v>76</v>
      </c>
      <c r="D34" s="6" t="s">
        <v>37</v>
      </c>
      <c r="E34" s="6">
        <f t="shared" si="2"/>
        <v>0</v>
      </c>
      <c r="F34" s="7">
        <f t="shared" si="3"/>
        <v>0</v>
      </c>
      <c r="G34" s="7">
        <v>22.73</v>
      </c>
      <c r="H34" s="7">
        <v>50</v>
      </c>
      <c r="I34" s="8" t="s">
        <v>37</v>
      </c>
      <c r="J34" s="8" t="s">
        <v>37</v>
      </c>
      <c r="K34" s="8" t="s">
        <v>37</v>
      </c>
      <c r="L34" s="8" t="s">
        <v>37</v>
      </c>
      <c r="M34" s="8" t="s">
        <v>37</v>
      </c>
      <c r="N34" s="8" t="s">
        <v>37</v>
      </c>
      <c r="O34" s="8" t="s">
        <v>37</v>
      </c>
      <c r="P34" s="8" t="s">
        <v>37</v>
      </c>
      <c r="Q34" s="8" t="s">
        <v>37</v>
      </c>
      <c r="R34" s="8" t="s">
        <v>37</v>
      </c>
      <c r="S34" s="8" t="s">
        <v>37</v>
      </c>
      <c r="T34" s="8" t="s">
        <v>37</v>
      </c>
      <c r="U34" s="9" t="s">
        <v>37</v>
      </c>
      <c r="V34" s="9" t="s">
        <v>37</v>
      </c>
      <c r="W34" s="9" t="s">
        <v>37</v>
      </c>
      <c r="X34" s="9" t="s">
        <v>37</v>
      </c>
      <c r="Y34" s="9" t="s">
        <v>37</v>
      </c>
      <c r="Z34" s="9" t="s">
        <v>37</v>
      </c>
      <c r="AA34" s="9" t="s">
        <v>37</v>
      </c>
      <c r="AB34" s="9" t="s">
        <v>37</v>
      </c>
      <c r="AC34" s="9" t="s">
        <v>37</v>
      </c>
      <c r="AD34" s="9" t="s">
        <v>37</v>
      </c>
      <c r="AE34" s="9" t="s">
        <v>37</v>
      </c>
      <c r="AF34" s="9" t="s">
        <v>37</v>
      </c>
      <c r="AG34" s="9" t="s">
        <v>37</v>
      </c>
      <c r="AH34" s="9" t="s">
        <v>37</v>
      </c>
      <c r="AI34" s="17" t="s">
        <v>37</v>
      </c>
    </row>
    <row r="35" spans="2:35" x14ac:dyDescent="0.25">
      <c r="B35" s="5" t="s">
        <v>77</v>
      </c>
      <c r="C35" s="6" t="s">
        <v>39</v>
      </c>
      <c r="D35" s="6" t="s">
        <v>37</v>
      </c>
      <c r="E35" s="6">
        <f t="shared" si="2"/>
        <v>0</v>
      </c>
      <c r="F35" s="7">
        <f t="shared" si="3"/>
        <v>0</v>
      </c>
      <c r="G35" s="7">
        <v>22.73</v>
      </c>
      <c r="H35" s="7">
        <v>50</v>
      </c>
      <c r="I35" s="8" t="s">
        <v>37</v>
      </c>
      <c r="J35" s="8" t="s">
        <v>37</v>
      </c>
      <c r="K35" s="8" t="s">
        <v>37</v>
      </c>
      <c r="L35" s="8" t="s">
        <v>37</v>
      </c>
      <c r="M35" s="8" t="s">
        <v>37</v>
      </c>
      <c r="N35" s="8" t="s">
        <v>37</v>
      </c>
      <c r="O35" s="8" t="s">
        <v>37</v>
      </c>
      <c r="P35" s="8" t="s">
        <v>37</v>
      </c>
      <c r="Q35" s="8" t="s">
        <v>37</v>
      </c>
      <c r="R35" s="8" t="s">
        <v>37</v>
      </c>
      <c r="S35" s="8" t="s">
        <v>37</v>
      </c>
      <c r="T35" s="8" t="s">
        <v>37</v>
      </c>
      <c r="U35" s="9" t="s">
        <v>37</v>
      </c>
      <c r="V35" s="9" t="s">
        <v>37</v>
      </c>
      <c r="W35" s="9" t="s">
        <v>37</v>
      </c>
      <c r="X35" s="9" t="s">
        <v>37</v>
      </c>
      <c r="Y35" s="9" t="s">
        <v>37</v>
      </c>
      <c r="Z35" s="9" t="s">
        <v>37</v>
      </c>
      <c r="AA35" s="9" t="s">
        <v>37</v>
      </c>
      <c r="AB35" s="9" t="s">
        <v>37</v>
      </c>
      <c r="AC35" s="9" t="s">
        <v>37</v>
      </c>
      <c r="AD35" s="9" t="s">
        <v>37</v>
      </c>
      <c r="AE35" s="9" t="s">
        <v>37</v>
      </c>
      <c r="AF35" s="9" t="s">
        <v>37</v>
      </c>
      <c r="AG35" s="9" t="s">
        <v>37</v>
      </c>
      <c r="AH35" s="9" t="s">
        <v>37</v>
      </c>
      <c r="AI35" s="17" t="s">
        <v>37</v>
      </c>
    </row>
    <row r="36" spans="2:35" x14ac:dyDescent="0.25">
      <c r="B36" s="5" t="s">
        <v>78</v>
      </c>
      <c r="C36" s="6" t="s">
        <v>49</v>
      </c>
      <c r="D36" s="6" t="s">
        <v>37</v>
      </c>
      <c r="E36" s="6">
        <f t="shared" si="2"/>
        <v>0</v>
      </c>
      <c r="F36" s="7">
        <f t="shared" si="3"/>
        <v>0</v>
      </c>
      <c r="G36" s="7">
        <v>20.45</v>
      </c>
      <c r="H36" s="7">
        <v>45</v>
      </c>
      <c r="I36" s="8" t="s">
        <v>37</v>
      </c>
      <c r="J36" s="8" t="s">
        <v>37</v>
      </c>
      <c r="K36" s="8" t="s">
        <v>37</v>
      </c>
      <c r="L36" s="8" t="s">
        <v>37</v>
      </c>
      <c r="M36" s="8" t="s">
        <v>37</v>
      </c>
      <c r="N36" s="8" t="s">
        <v>37</v>
      </c>
      <c r="O36" s="8" t="s">
        <v>37</v>
      </c>
      <c r="P36" s="8" t="s">
        <v>37</v>
      </c>
      <c r="Q36" s="8" t="s">
        <v>37</v>
      </c>
      <c r="R36" s="8" t="s">
        <v>37</v>
      </c>
      <c r="S36" s="8" t="s">
        <v>37</v>
      </c>
      <c r="T36" s="8" t="s">
        <v>37</v>
      </c>
      <c r="U36" s="9" t="s">
        <v>37</v>
      </c>
      <c r="V36" s="9" t="s">
        <v>37</v>
      </c>
      <c r="W36" s="9" t="s">
        <v>37</v>
      </c>
      <c r="X36" s="9" t="s">
        <v>37</v>
      </c>
      <c r="Y36" s="9" t="s">
        <v>37</v>
      </c>
      <c r="Z36" s="9" t="s">
        <v>37</v>
      </c>
      <c r="AA36" s="9" t="s">
        <v>37</v>
      </c>
      <c r="AB36" s="9" t="s">
        <v>37</v>
      </c>
      <c r="AC36" s="9" t="s">
        <v>37</v>
      </c>
      <c r="AD36" s="9" t="s">
        <v>37</v>
      </c>
      <c r="AE36" s="9" t="s">
        <v>37</v>
      </c>
      <c r="AF36" s="9" t="s">
        <v>37</v>
      </c>
      <c r="AG36" s="9" t="s">
        <v>37</v>
      </c>
      <c r="AH36" s="9" t="s">
        <v>37</v>
      </c>
      <c r="AI36" s="17" t="s">
        <v>37</v>
      </c>
    </row>
    <row r="37" spans="2:35" x14ac:dyDescent="0.25">
      <c r="B37" s="5" t="s">
        <v>79</v>
      </c>
      <c r="C37" s="6" t="s">
        <v>59</v>
      </c>
      <c r="D37" s="6" t="s">
        <v>37</v>
      </c>
      <c r="E37" s="6">
        <f t="shared" si="2"/>
        <v>0</v>
      </c>
      <c r="F37" s="7">
        <f t="shared" si="3"/>
        <v>0</v>
      </c>
      <c r="G37" s="7">
        <v>20.45</v>
      </c>
      <c r="H37" s="7">
        <v>45</v>
      </c>
      <c r="I37" s="8" t="s">
        <v>37</v>
      </c>
      <c r="J37" s="8" t="s">
        <v>37</v>
      </c>
      <c r="K37" s="8" t="s">
        <v>37</v>
      </c>
      <c r="L37" s="8" t="s">
        <v>37</v>
      </c>
      <c r="M37" s="8" t="s">
        <v>37</v>
      </c>
      <c r="N37" s="8" t="s">
        <v>37</v>
      </c>
      <c r="O37" s="8" t="s">
        <v>37</v>
      </c>
      <c r="P37" s="8" t="s">
        <v>37</v>
      </c>
      <c r="Q37" s="8" t="s">
        <v>37</v>
      </c>
      <c r="R37" s="8" t="s">
        <v>37</v>
      </c>
      <c r="S37" s="8" t="s">
        <v>37</v>
      </c>
      <c r="T37" s="8" t="s">
        <v>37</v>
      </c>
      <c r="U37" s="9" t="s">
        <v>37</v>
      </c>
      <c r="V37" s="9" t="s">
        <v>37</v>
      </c>
      <c r="W37" s="9" t="s">
        <v>37</v>
      </c>
      <c r="X37" s="9" t="s">
        <v>37</v>
      </c>
      <c r="Y37" s="9" t="s">
        <v>37</v>
      </c>
      <c r="Z37" s="9" t="s">
        <v>37</v>
      </c>
      <c r="AA37" s="9" t="s">
        <v>37</v>
      </c>
      <c r="AB37" s="9" t="s">
        <v>37</v>
      </c>
      <c r="AC37" s="9" t="s">
        <v>37</v>
      </c>
      <c r="AD37" s="9" t="s">
        <v>37</v>
      </c>
      <c r="AE37" s="9" t="s">
        <v>37</v>
      </c>
      <c r="AF37" s="9" t="s">
        <v>37</v>
      </c>
      <c r="AG37" s="9" t="s">
        <v>37</v>
      </c>
      <c r="AH37" s="9" t="s">
        <v>37</v>
      </c>
      <c r="AI37" s="17" t="s">
        <v>37</v>
      </c>
    </row>
    <row r="38" spans="2:35" x14ac:dyDescent="0.25">
      <c r="B38" s="5" t="s">
        <v>80</v>
      </c>
      <c r="C38" s="6" t="s">
        <v>51</v>
      </c>
      <c r="D38" s="6" t="s">
        <v>37</v>
      </c>
      <c r="E38" s="6">
        <f t="shared" si="2"/>
        <v>0</v>
      </c>
      <c r="F38" s="7">
        <f t="shared" si="3"/>
        <v>0</v>
      </c>
      <c r="G38" s="7">
        <v>20.45</v>
      </c>
      <c r="H38" s="7">
        <v>45</v>
      </c>
      <c r="I38" s="8" t="s">
        <v>37</v>
      </c>
      <c r="J38" s="8" t="s">
        <v>37</v>
      </c>
      <c r="K38" s="8" t="s">
        <v>37</v>
      </c>
      <c r="L38" s="8" t="s">
        <v>37</v>
      </c>
      <c r="M38" s="8" t="s">
        <v>37</v>
      </c>
      <c r="N38" s="8" t="s">
        <v>37</v>
      </c>
      <c r="O38" s="8" t="s">
        <v>37</v>
      </c>
      <c r="P38" s="8" t="s">
        <v>37</v>
      </c>
      <c r="Q38" s="8" t="s">
        <v>37</v>
      </c>
      <c r="R38" s="8" t="s">
        <v>37</v>
      </c>
      <c r="S38" s="8" t="s">
        <v>37</v>
      </c>
      <c r="T38" s="8" t="s">
        <v>37</v>
      </c>
      <c r="U38" s="9" t="s">
        <v>37</v>
      </c>
      <c r="V38" s="9" t="s">
        <v>37</v>
      </c>
      <c r="W38" s="9" t="s">
        <v>37</v>
      </c>
      <c r="X38" s="9" t="s">
        <v>37</v>
      </c>
      <c r="Y38" s="9" t="s">
        <v>37</v>
      </c>
      <c r="Z38" s="9" t="s">
        <v>37</v>
      </c>
      <c r="AA38" s="9" t="s">
        <v>37</v>
      </c>
      <c r="AB38" s="9" t="s">
        <v>37</v>
      </c>
      <c r="AC38" s="9" t="s">
        <v>37</v>
      </c>
      <c r="AD38" s="9" t="s">
        <v>37</v>
      </c>
      <c r="AE38" s="9" t="s">
        <v>37</v>
      </c>
      <c r="AF38" s="9" t="s">
        <v>37</v>
      </c>
      <c r="AG38" s="9" t="s">
        <v>37</v>
      </c>
      <c r="AH38" s="9" t="s">
        <v>37</v>
      </c>
      <c r="AI38" s="17" t="s">
        <v>37</v>
      </c>
    </row>
    <row r="39" spans="2:35" x14ac:dyDescent="0.25">
      <c r="B39" s="5" t="s">
        <v>81</v>
      </c>
      <c r="C39" s="6" t="s">
        <v>82</v>
      </c>
      <c r="D39" s="6" t="s">
        <v>37</v>
      </c>
      <c r="E39" s="6">
        <f t="shared" si="2"/>
        <v>0</v>
      </c>
      <c r="F39" s="7">
        <f t="shared" si="3"/>
        <v>0</v>
      </c>
      <c r="G39" s="7">
        <v>20.45</v>
      </c>
      <c r="H39" s="7">
        <v>45</v>
      </c>
      <c r="I39" s="8" t="s">
        <v>37</v>
      </c>
      <c r="J39" s="8" t="s">
        <v>37</v>
      </c>
      <c r="K39" s="8" t="s">
        <v>37</v>
      </c>
      <c r="L39" s="8" t="s">
        <v>37</v>
      </c>
      <c r="M39" s="8" t="s">
        <v>37</v>
      </c>
      <c r="N39" s="8" t="s">
        <v>37</v>
      </c>
      <c r="O39" s="8" t="s">
        <v>37</v>
      </c>
      <c r="P39" s="8" t="s">
        <v>37</v>
      </c>
      <c r="Q39" s="8" t="s">
        <v>37</v>
      </c>
      <c r="R39" s="8" t="s">
        <v>37</v>
      </c>
      <c r="S39" s="8" t="s">
        <v>37</v>
      </c>
      <c r="T39" s="8" t="s">
        <v>37</v>
      </c>
      <c r="U39" s="9" t="s">
        <v>37</v>
      </c>
      <c r="V39" s="9" t="s">
        <v>37</v>
      </c>
      <c r="W39" s="9" t="s">
        <v>37</v>
      </c>
      <c r="X39" s="9" t="s">
        <v>37</v>
      </c>
      <c r="Y39" s="9" t="s">
        <v>37</v>
      </c>
      <c r="Z39" s="9" t="s">
        <v>37</v>
      </c>
      <c r="AA39" s="9" t="s">
        <v>37</v>
      </c>
      <c r="AB39" s="9" t="s">
        <v>37</v>
      </c>
      <c r="AC39" s="9" t="s">
        <v>37</v>
      </c>
      <c r="AD39" s="9" t="s">
        <v>37</v>
      </c>
      <c r="AE39" s="9" t="s">
        <v>37</v>
      </c>
      <c r="AF39" s="9" t="s">
        <v>37</v>
      </c>
      <c r="AG39" s="9" t="s">
        <v>37</v>
      </c>
      <c r="AH39" s="9" t="s">
        <v>37</v>
      </c>
      <c r="AI39" s="17" t="s">
        <v>37</v>
      </c>
    </row>
    <row r="40" spans="2:35" x14ac:dyDescent="0.25">
      <c r="B40" s="5" t="s">
        <v>83</v>
      </c>
      <c r="C40" s="6" t="s">
        <v>84</v>
      </c>
      <c r="D40" s="6" t="s">
        <v>37</v>
      </c>
      <c r="E40" s="6">
        <f t="shared" si="2"/>
        <v>0</v>
      </c>
      <c r="F40" s="7">
        <f t="shared" si="3"/>
        <v>0</v>
      </c>
      <c r="G40" s="7">
        <v>20.45</v>
      </c>
      <c r="H40" s="7">
        <v>45</v>
      </c>
      <c r="I40" s="8" t="s">
        <v>37</v>
      </c>
      <c r="J40" s="8" t="s">
        <v>37</v>
      </c>
      <c r="K40" s="8" t="s">
        <v>37</v>
      </c>
      <c r="L40" s="8" t="s">
        <v>37</v>
      </c>
      <c r="M40" s="8" t="s">
        <v>37</v>
      </c>
      <c r="N40" s="8" t="s">
        <v>37</v>
      </c>
      <c r="O40" s="8" t="s">
        <v>37</v>
      </c>
      <c r="P40" s="8" t="s">
        <v>37</v>
      </c>
      <c r="Q40" s="8" t="s">
        <v>37</v>
      </c>
      <c r="R40" s="8" t="s">
        <v>37</v>
      </c>
      <c r="S40" s="8" t="s">
        <v>37</v>
      </c>
      <c r="T40" s="8" t="s">
        <v>37</v>
      </c>
      <c r="U40" s="9" t="s">
        <v>37</v>
      </c>
      <c r="V40" s="9" t="s">
        <v>37</v>
      </c>
      <c r="W40" s="9" t="s">
        <v>37</v>
      </c>
      <c r="X40" s="9" t="s">
        <v>37</v>
      </c>
      <c r="Y40" s="9" t="s">
        <v>37</v>
      </c>
      <c r="Z40" s="9" t="s">
        <v>37</v>
      </c>
      <c r="AA40" s="9" t="s">
        <v>37</v>
      </c>
      <c r="AB40" s="9" t="s">
        <v>37</v>
      </c>
      <c r="AC40" s="9" t="s">
        <v>37</v>
      </c>
      <c r="AD40" s="9" t="s">
        <v>37</v>
      </c>
      <c r="AE40" s="9" t="s">
        <v>37</v>
      </c>
      <c r="AF40" s="9" t="s">
        <v>37</v>
      </c>
      <c r="AG40" s="9" t="s">
        <v>37</v>
      </c>
      <c r="AH40" s="9" t="s">
        <v>37</v>
      </c>
      <c r="AI40" s="17" t="s">
        <v>37</v>
      </c>
    </row>
    <row r="41" spans="2:35" x14ac:dyDescent="0.25">
      <c r="B41" s="1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3" t="s">
        <v>85</v>
      </c>
      <c r="J41" s="3" t="s">
        <v>86</v>
      </c>
      <c r="K41" s="3" t="s">
        <v>87</v>
      </c>
      <c r="L41" s="3" t="s">
        <v>88</v>
      </c>
      <c r="M41" s="3" t="s">
        <v>89</v>
      </c>
      <c r="N41" s="3" t="s">
        <v>90</v>
      </c>
      <c r="O41" s="3" t="s">
        <v>91</v>
      </c>
      <c r="P41" s="3" t="s">
        <v>92</v>
      </c>
      <c r="Q41" s="3" t="s">
        <v>93</v>
      </c>
      <c r="R41" s="3" t="s">
        <v>94</v>
      </c>
      <c r="S41" s="3" t="s">
        <v>95</v>
      </c>
      <c r="T41" s="3" t="s">
        <v>96</v>
      </c>
      <c r="U41" s="3" t="s">
        <v>97</v>
      </c>
      <c r="V41" s="3" t="s">
        <v>98</v>
      </c>
      <c r="W41" s="3" t="s">
        <v>99</v>
      </c>
      <c r="X41" s="3" t="s">
        <v>100</v>
      </c>
      <c r="Y41" s="3" t="s">
        <v>101</v>
      </c>
      <c r="Z41" s="3" t="s">
        <v>37</v>
      </c>
      <c r="AA41" s="3" t="s">
        <v>37</v>
      </c>
      <c r="AB41" s="3" t="s">
        <v>37</v>
      </c>
      <c r="AC41" s="3" t="s">
        <v>37</v>
      </c>
      <c r="AD41" s="3" t="s">
        <v>37</v>
      </c>
      <c r="AE41" s="3" t="s">
        <v>37</v>
      </c>
      <c r="AF41" s="3" t="s">
        <v>37</v>
      </c>
      <c r="AG41" s="3" t="s">
        <v>37</v>
      </c>
      <c r="AH41" s="3" t="s">
        <v>37</v>
      </c>
      <c r="AI41" s="4" t="s">
        <v>37</v>
      </c>
    </row>
    <row r="42" spans="2:35" x14ac:dyDescent="0.25">
      <c r="B42" s="5" t="s">
        <v>102</v>
      </c>
      <c r="C42" s="6" t="s">
        <v>41</v>
      </c>
      <c r="D42" s="6" t="s">
        <v>37</v>
      </c>
      <c r="E42" s="6">
        <f t="shared" ref="E42:E51" si="4">SUM(I42:Y42)</f>
        <v>50</v>
      </c>
      <c r="F42" s="7">
        <f t="shared" ref="F42:F51" si="5">IF(AND(ISNUMBER(E42),ISNUMBER(G42)),E42*G42,"-")</f>
        <v>1022.5</v>
      </c>
      <c r="G42" s="7">
        <v>20.45</v>
      </c>
      <c r="H42" s="7">
        <v>45</v>
      </c>
      <c r="I42" s="8" t="s">
        <v>37</v>
      </c>
      <c r="J42" s="9" t="s">
        <v>37</v>
      </c>
      <c r="K42" s="8" t="s">
        <v>37</v>
      </c>
      <c r="L42" s="9" t="s">
        <v>37</v>
      </c>
      <c r="M42" s="8">
        <v>5</v>
      </c>
      <c r="N42" s="9" t="s">
        <v>37</v>
      </c>
      <c r="O42" s="8">
        <v>5</v>
      </c>
      <c r="P42" s="9" t="s">
        <v>37</v>
      </c>
      <c r="Q42" s="8">
        <v>5</v>
      </c>
      <c r="R42" s="9" t="s">
        <v>37</v>
      </c>
      <c r="S42" s="8">
        <v>5</v>
      </c>
      <c r="T42" s="9" t="s">
        <v>37</v>
      </c>
      <c r="U42" s="8">
        <v>10</v>
      </c>
      <c r="V42" s="9" t="s">
        <v>37</v>
      </c>
      <c r="W42" s="8">
        <v>10</v>
      </c>
      <c r="X42" s="9" t="s">
        <v>37</v>
      </c>
      <c r="Y42" s="8">
        <v>10</v>
      </c>
      <c r="Z42" s="9" t="s">
        <v>37</v>
      </c>
      <c r="AA42" s="9" t="s">
        <v>37</v>
      </c>
      <c r="AB42" s="9" t="s">
        <v>37</v>
      </c>
      <c r="AC42" s="9" t="s">
        <v>37</v>
      </c>
      <c r="AD42" s="9" t="s">
        <v>37</v>
      </c>
      <c r="AE42" s="9" t="s">
        <v>37</v>
      </c>
      <c r="AF42" s="9" t="s">
        <v>37</v>
      </c>
      <c r="AG42" s="9" t="s">
        <v>37</v>
      </c>
      <c r="AH42" s="9" t="s">
        <v>37</v>
      </c>
      <c r="AI42" s="17" t="s">
        <v>37</v>
      </c>
    </row>
    <row r="43" spans="2:35" x14ac:dyDescent="0.25">
      <c r="B43" s="5" t="s">
        <v>103</v>
      </c>
      <c r="C43" s="6" t="s">
        <v>57</v>
      </c>
      <c r="D43" s="6" t="s">
        <v>37</v>
      </c>
      <c r="E43" s="6">
        <f t="shared" si="4"/>
        <v>50</v>
      </c>
      <c r="F43" s="7">
        <f t="shared" si="5"/>
        <v>1022.5</v>
      </c>
      <c r="G43" s="7">
        <v>20.45</v>
      </c>
      <c r="H43" s="7">
        <v>45</v>
      </c>
      <c r="I43" s="8" t="s">
        <v>37</v>
      </c>
      <c r="J43" s="9" t="s">
        <v>37</v>
      </c>
      <c r="K43" s="8" t="s">
        <v>37</v>
      </c>
      <c r="L43" s="9" t="s">
        <v>37</v>
      </c>
      <c r="M43" s="8">
        <v>5</v>
      </c>
      <c r="N43" s="9" t="s">
        <v>37</v>
      </c>
      <c r="O43" s="8">
        <v>5</v>
      </c>
      <c r="P43" s="9" t="s">
        <v>37</v>
      </c>
      <c r="Q43" s="8">
        <v>5</v>
      </c>
      <c r="R43" s="9" t="s">
        <v>37</v>
      </c>
      <c r="S43" s="8">
        <v>5</v>
      </c>
      <c r="T43" s="9" t="s">
        <v>37</v>
      </c>
      <c r="U43" s="8">
        <v>10</v>
      </c>
      <c r="V43" s="9" t="s">
        <v>37</v>
      </c>
      <c r="W43" s="8">
        <v>10</v>
      </c>
      <c r="X43" s="9" t="s">
        <v>37</v>
      </c>
      <c r="Y43" s="8">
        <v>10</v>
      </c>
      <c r="Z43" s="9" t="s">
        <v>37</v>
      </c>
      <c r="AA43" s="9" t="s">
        <v>37</v>
      </c>
      <c r="AB43" s="9" t="s">
        <v>37</v>
      </c>
      <c r="AC43" s="9" t="s">
        <v>37</v>
      </c>
      <c r="AD43" s="9" t="s">
        <v>37</v>
      </c>
      <c r="AE43" s="9" t="s">
        <v>37</v>
      </c>
      <c r="AF43" s="9" t="s">
        <v>37</v>
      </c>
      <c r="AG43" s="9" t="s">
        <v>37</v>
      </c>
      <c r="AH43" s="9" t="s">
        <v>37</v>
      </c>
      <c r="AI43" s="17" t="s">
        <v>37</v>
      </c>
    </row>
    <row r="44" spans="2:35" x14ac:dyDescent="0.25">
      <c r="B44" s="5" t="s">
        <v>104</v>
      </c>
      <c r="C44" s="6" t="s">
        <v>43</v>
      </c>
      <c r="D44" s="6" t="s">
        <v>37</v>
      </c>
      <c r="E44" s="6">
        <f t="shared" si="4"/>
        <v>100</v>
      </c>
      <c r="F44" s="7">
        <f t="shared" si="5"/>
        <v>2045</v>
      </c>
      <c r="G44" s="7">
        <v>20.45</v>
      </c>
      <c r="H44" s="7">
        <v>45</v>
      </c>
      <c r="I44" s="8" t="s">
        <v>37</v>
      </c>
      <c r="J44" s="9" t="s">
        <v>37</v>
      </c>
      <c r="K44" s="8" t="s">
        <v>37</v>
      </c>
      <c r="L44" s="9" t="s">
        <v>37</v>
      </c>
      <c r="M44" s="8">
        <v>10</v>
      </c>
      <c r="N44" s="9" t="s">
        <v>37</v>
      </c>
      <c r="O44" s="8">
        <v>10</v>
      </c>
      <c r="P44" s="9" t="s">
        <v>37</v>
      </c>
      <c r="Q44" s="8">
        <v>10</v>
      </c>
      <c r="R44" s="9" t="s">
        <v>37</v>
      </c>
      <c r="S44" s="8">
        <v>10</v>
      </c>
      <c r="T44" s="9" t="s">
        <v>37</v>
      </c>
      <c r="U44" s="8">
        <v>20</v>
      </c>
      <c r="V44" s="9" t="s">
        <v>37</v>
      </c>
      <c r="W44" s="8">
        <v>20</v>
      </c>
      <c r="X44" s="9" t="s">
        <v>37</v>
      </c>
      <c r="Y44" s="8">
        <v>20</v>
      </c>
      <c r="Z44" s="9" t="s">
        <v>37</v>
      </c>
      <c r="AA44" s="9" t="s">
        <v>37</v>
      </c>
      <c r="AB44" s="9" t="s">
        <v>37</v>
      </c>
      <c r="AC44" s="9" t="s">
        <v>37</v>
      </c>
      <c r="AD44" s="9" t="s">
        <v>37</v>
      </c>
      <c r="AE44" s="9" t="s">
        <v>37</v>
      </c>
      <c r="AF44" s="9" t="s">
        <v>37</v>
      </c>
      <c r="AG44" s="9" t="s">
        <v>37</v>
      </c>
      <c r="AH44" s="9" t="s">
        <v>37</v>
      </c>
      <c r="AI44" s="17" t="s">
        <v>37</v>
      </c>
    </row>
    <row r="45" spans="2:35" x14ac:dyDescent="0.25">
      <c r="B45" s="5" t="s">
        <v>105</v>
      </c>
      <c r="C45" s="6" t="s">
        <v>76</v>
      </c>
      <c r="D45" s="6" t="s">
        <v>37</v>
      </c>
      <c r="E45" s="6">
        <f t="shared" si="4"/>
        <v>0</v>
      </c>
      <c r="F45" s="7">
        <f t="shared" si="5"/>
        <v>0</v>
      </c>
      <c r="G45" s="7">
        <v>20.45</v>
      </c>
      <c r="H45" s="7">
        <v>45</v>
      </c>
      <c r="I45" s="8" t="s">
        <v>37</v>
      </c>
      <c r="J45" s="9" t="s">
        <v>37</v>
      </c>
      <c r="K45" s="8" t="s">
        <v>37</v>
      </c>
      <c r="L45" s="9" t="s">
        <v>37</v>
      </c>
      <c r="M45" s="8" t="s">
        <v>37</v>
      </c>
      <c r="N45" s="9" t="s">
        <v>37</v>
      </c>
      <c r="O45" s="8" t="s">
        <v>37</v>
      </c>
      <c r="P45" s="9" t="s">
        <v>37</v>
      </c>
      <c r="Q45" s="8" t="s">
        <v>37</v>
      </c>
      <c r="R45" s="9" t="s">
        <v>37</v>
      </c>
      <c r="S45" s="8" t="s">
        <v>37</v>
      </c>
      <c r="T45" s="9" t="s">
        <v>37</v>
      </c>
      <c r="U45" s="8" t="s">
        <v>37</v>
      </c>
      <c r="V45" s="9" t="s">
        <v>37</v>
      </c>
      <c r="W45" s="8" t="s">
        <v>37</v>
      </c>
      <c r="X45" s="9" t="s">
        <v>37</v>
      </c>
      <c r="Y45" s="8" t="s">
        <v>37</v>
      </c>
      <c r="Z45" s="9" t="s">
        <v>37</v>
      </c>
      <c r="AA45" s="9" t="s">
        <v>37</v>
      </c>
      <c r="AB45" s="9" t="s">
        <v>37</v>
      </c>
      <c r="AC45" s="9" t="s">
        <v>37</v>
      </c>
      <c r="AD45" s="9" t="s">
        <v>37</v>
      </c>
      <c r="AE45" s="9" t="s">
        <v>37</v>
      </c>
      <c r="AF45" s="9" t="s">
        <v>37</v>
      </c>
      <c r="AG45" s="9" t="s">
        <v>37</v>
      </c>
      <c r="AH45" s="9" t="s">
        <v>37</v>
      </c>
      <c r="AI45" s="17" t="s">
        <v>37</v>
      </c>
    </row>
    <row r="46" spans="2:35" x14ac:dyDescent="0.25">
      <c r="B46" s="5" t="s">
        <v>106</v>
      </c>
      <c r="C46" s="6" t="s">
        <v>39</v>
      </c>
      <c r="D46" s="6" t="s">
        <v>37</v>
      </c>
      <c r="E46" s="6">
        <f t="shared" si="4"/>
        <v>100</v>
      </c>
      <c r="F46" s="7">
        <f t="shared" si="5"/>
        <v>2045</v>
      </c>
      <c r="G46" s="7">
        <v>20.45</v>
      </c>
      <c r="H46" s="7">
        <v>45</v>
      </c>
      <c r="I46" s="8" t="s">
        <v>37</v>
      </c>
      <c r="J46" s="9" t="s">
        <v>37</v>
      </c>
      <c r="K46" s="8" t="s">
        <v>37</v>
      </c>
      <c r="L46" s="9" t="s">
        <v>37</v>
      </c>
      <c r="M46" s="8">
        <v>10</v>
      </c>
      <c r="N46" s="9" t="s">
        <v>37</v>
      </c>
      <c r="O46" s="8">
        <v>10</v>
      </c>
      <c r="P46" s="9" t="s">
        <v>37</v>
      </c>
      <c r="Q46" s="8">
        <v>10</v>
      </c>
      <c r="R46" s="9" t="s">
        <v>37</v>
      </c>
      <c r="S46" s="8">
        <v>10</v>
      </c>
      <c r="T46" s="9" t="s">
        <v>37</v>
      </c>
      <c r="U46" s="8">
        <v>20</v>
      </c>
      <c r="V46" s="9" t="s">
        <v>37</v>
      </c>
      <c r="W46" s="8">
        <v>20</v>
      </c>
      <c r="X46" s="9" t="s">
        <v>37</v>
      </c>
      <c r="Y46" s="8">
        <v>20</v>
      </c>
      <c r="Z46" s="9" t="s">
        <v>37</v>
      </c>
      <c r="AA46" s="9" t="s">
        <v>37</v>
      </c>
      <c r="AB46" s="9" t="s">
        <v>37</v>
      </c>
      <c r="AC46" s="9" t="s">
        <v>37</v>
      </c>
      <c r="AD46" s="9" t="s">
        <v>37</v>
      </c>
      <c r="AE46" s="9" t="s">
        <v>37</v>
      </c>
      <c r="AF46" s="9" t="s">
        <v>37</v>
      </c>
      <c r="AG46" s="9" t="s">
        <v>37</v>
      </c>
      <c r="AH46" s="9" t="s">
        <v>37</v>
      </c>
      <c r="AI46" s="17" t="s">
        <v>37</v>
      </c>
    </row>
    <row r="47" spans="2:35" x14ac:dyDescent="0.25">
      <c r="B47" s="5" t="s">
        <v>107</v>
      </c>
      <c r="C47" s="6" t="s">
        <v>49</v>
      </c>
      <c r="D47" s="6" t="s">
        <v>37</v>
      </c>
      <c r="E47" s="6">
        <f t="shared" si="4"/>
        <v>0</v>
      </c>
      <c r="F47" s="7">
        <f t="shared" si="5"/>
        <v>0</v>
      </c>
      <c r="G47" s="7">
        <v>18.18</v>
      </c>
      <c r="H47" s="7">
        <v>40</v>
      </c>
      <c r="I47" s="8" t="s">
        <v>37</v>
      </c>
      <c r="J47" s="9" t="s">
        <v>37</v>
      </c>
      <c r="K47" s="8" t="s">
        <v>37</v>
      </c>
      <c r="L47" s="9" t="s">
        <v>37</v>
      </c>
      <c r="M47" s="8" t="s">
        <v>37</v>
      </c>
      <c r="N47" s="9" t="s">
        <v>37</v>
      </c>
      <c r="O47" s="8" t="s">
        <v>37</v>
      </c>
      <c r="P47" s="9" t="s">
        <v>37</v>
      </c>
      <c r="Q47" s="8" t="s">
        <v>37</v>
      </c>
      <c r="R47" s="9" t="s">
        <v>37</v>
      </c>
      <c r="S47" s="8" t="s">
        <v>37</v>
      </c>
      <c r="T47" s="9" t="s">
        <v>37</v>
      </c>
      <c r="U47" s="8" t="s">
        <v>37</v>
      </c>
      <c r="V47" s="9" t="s">
        <v>37</v>
      </c>
      <c r="W47" s="8" t="s">
        <v>37</v>
      </c>
      <c r="X47" s="9" t="s">
        <v>37</v>
      </c>
      <c r="Y47" s="8" t="s">
        <v>37</v>
      </c>
      <c r="Z47" s="9" t="s">
        <v>37</v>
      </c>
      <c r="AA47" s="9" t="s">
        <v>37</v>
      </c>
      <c r="AB47" s="9" t="s">
        <v>37</v>
      </c>
      <c r="AC47" s="9" t="s">
        <v>37</v>
      </c>
      <c r="AD47" s="9" t="s">
        <v>37</v>
      </c>
      <c r="AE47" s="9" t="s">
        <v>37</v>
      </c>
      <c r="AF47" s="9" t="s">
        <v>37</v>
      </c>
      <c r="AG47" s="9" t="s">
        <v>37</v>
      </c>
      <c r="AH47" s="9" t="s">
        <v>37</v>
      </c>
      <c r="AI47" s="17" t="s">
        <v>37</v>
      </c>
    </row>
    <row r="48" spans="2:35" x14ac:dyDescent="0.25">
      <c r="B48" s="5" t="s">
        <v>108</v>
      </c>
      <c r="C48" s="6" t="s">
        <v>59</v>
      </c>
      <c r="D48" s="6" t="s">
        <v>37</v>
      </c>
      <c r="E48" s="6">
        <f t="shared" si="4"/>
        <v>0</v>
      </c>
      <c r="F48" s="7">
        <f t="shared" si="5"/>
        <v>0</v>
      </c>
      <c r="G48" s="7">
        <v>18.18</v>
      </c>
      <c r="H48" s="7">
        <v>40</v>
      </c>
      <c r="I48" s="8" t="s">
        <v>37</v>
      </c>
      <c r="J48" s="9" t="s">
        <v>37</v>
      </c>
      <c r="K48" s="8" t="s">
        <v>37</v>
      </c>
      <c r="L48" s="9" t="s">
        <v>37</v>
      </c>
      <c r="M48" s="8" t="s">
        <v>37</v>
      </c>
      <c r="N48" s="9" t="s">
        <v>37</v>
      </c>
      <c r="O48" s="8" t="s">
        <v>37</v>
      </c>
      <c r="P48" s="9" t="s">
        <v>37</v>
      </c>
      <c r="Q48" s="8" t="s">
        <v>37</v>
      </c>
      <c r="R48" s="9" t="s">
        <v>37</v>
      </c>
      <c r="S48" s="8" t="s">
        <v>37</v>
      </c>
      <c r="T48" s="9" t="s">
        <v>37</v>
      </c>
      <c r="U48" s="8" t="s">
        <v>37</v>
      </c>
      <c r="V48" s="9" t="s">
        <v>37</v>
      </c>
      <c r="W48" s="8" t="s">
        <v>37</v>
      </c>
      <c r="X48" s="9" t="s">
        <v>37</v>
      </c>
      <c r="Y48" s="8" t="s">
        <v>37</v>
      </c>
      <c r="Z48" s="9" t="s">
        <v>37</v>
      </c>
      <c r="AA48" s="9" t="s">
        <v>37</v>
      </c>
      <c r="AB48" s="9" t="s">
        <v>37</v>
      </c>
      <c r="AC48" s="9" t="s">
        <v>37</v>
      </c>
      <c r="AD48" s="9" t="s">
        <v>37</v>
      </c>
      <c r="AE48" s="9" t="s">
        <v>37</v>
      </c>
      <c r="AF48" s="9" t="s">
        <v>37</v>
      </c>
      <c r="AG48" s="9" t="s">
        <v>37</v>
      </c>
      <c r="AH48" s="9" t="s">
        <v>37</v>
      </c>
      <c r="AI48" s="17" t="s">
        <v>37</v>
      </c>
    </row>
    <row r="49" spans="2:35" x14ac:dyDescent="0.25">
      <c r="B49" s="5" t="s">
        <v>109</v>
      </c>
      <c r="C49" s="6" t="s">
        <v>51</v>
      </c>
      <c r="D49" s="6" t="s">
        <v>37</v>
      </c>
      <c r="E49" s="6">
        <f t="shared" si="4"/>
        <v>0</v>
      </c>
      <c r="F49" s="7">
        <f t="shared" si="5"/>
        <v>0</v>
      </c>
      <c r="G49" s="7">
        <v>18.18</v>
      </c>
      <c r="H49" s="7">
        <v>40</v>
      </c>
      <c r="I49" s="8" t="s">
        <v>37</v>
      </c>
      <c r="J49" s="9" t="s">
        <v>37</v>
      </c>
      <c r="K49" s="8" t="s">
        <v>37</v>
      </c>
      <c r="L49" s="9" t="s">
        <v>37</v>
      </c>
      <c r="M49" s="8" t="s">
        <v>37</v>
      </c>
      <c r="N49" s="9" t="s">
        <v>37</v>
      </c>
      <c r="O49" s="8" t="s">
        <v>37</v>
      </c>
      <c r="P49" s="9" t="s">
        <v>37</v>
      </c>
      <c r="Q49" s="8" t="s">
        <v>37</v>
      </c>
      <c r="R49" s="9" t="s">
        <v>37</v>
      </c>
      <c r="S49" s="8" t="s">
        <v>37</v>
      </c>
      <c r="T49" s="9" t="s">
        <v>37</v>
      </c>
      <c r="U49" s="8" t="s">
        <v>37</v>
      </c>
      <c r="V49" s="9" t="s">
        <v>37</v>
      </c>
      <c r="W49" s="8" t="s">
        <v>37</v>
      </c>
      <c r="X49" s="9" t="s">
        <v>37</v>
      </c>
      <c r="Y49" s="8" t="s">
        <v>37</v>
      </c>
      <c r="Z49" s="9" t="s">
        <v>37</v>
      </c>
      <c r="AA49" s="9" t="s">
        <v>37</v>
      </c>
      <c r="AB49" s="9" t="s">
        <v>37</v>
      </c>
      <c r="AC49" s="9" t="s">
        <v>37</v>
      </c>
      <c r="AD49" s="9" t="s">
        <v>37</v>
      </c>
      <c r="AE49" s="9" t="s">
        <v>37</v>
      </c>
      <c r="AF49" s="9" t="s">
        <v>37</v>
      </c>
      <c r="AG49" s="9" t="s">
        <v>37</v>
      </c>
      <c r="AH49" s="9" t="s">
        <v>37</v>
      </c>
      <c r="AI49" s="17" t="s">
        <v>37</v>
      </c>
    </row>
    <row r="50" spans="2:35" x14ac:dyDescent="0.25">
      <c r="B50" s="5" t="s">
        <v>110</v>
      </c>
      <c r="C50" s="6" t="s">
        <v>82</v>
      </c>
      <c r="D50" s="6" t="s">
        <v>37</v>
      </c>
      <c r="E50" s="6">
        <f t="shared" si="4"/>
        <v>0</v>
      </c>
      <c r="F50" s="7">
        <f t="shared" si="5"/>
        <v>0</v>
      </c>
      <c r="G50" s="7">
        <v>18.18</v>
      </c>
      <c r="H50" s="7">
        <v>40</v>
      </c>
      <c r="I50" s="8" t="s">
        <v>37</v>
      </c>
      <c r="J50" s="9" t="s">
        <v>37</v>
      </c>
      <c r="K50" s="8" t="s">
        <v>37</v>
      </c>
      <c r="L50" s="9" t="s">
        <v>37</v>
      </c>
      <c r="M50" s="8" t="s">
        <v>37</v>
      </c>
      <c r="N50" s="9" t="s">
        <v>37</v>
      </c>
      <c r="O50" s="8" t="s">
        <v>37</v>
      </c>
      <c r="P50" s="9" t="s">
        <v>37</v>
      </c>
      <c r="Q50" s="8" t="s">
        <v>37</v>
      </c>
      <c r="R50" s="9" t="s">
        <v>37</v>
      </c>
      <c r="S50" s="8" t="s">
        <v>37</v>
      </c>
      <c r="T50" s="9" t="s">
        <v>37</v>
      </c>
      <c r="U50" s="8" t="s">
        <v>37</v>
      </c>
      <c r="V50" s="9" t="s">
        <v>37</v>
      </c>
      <c r="W50" s="8" t="s">
        <v>37</v>
      </c>
      <c r="X50" s="9" t="s">
        <v>37</v>
      </c>
      <c r="Y50" s="8" t="s">
        <v>37</v>
      </c>
      <c r="Z50" s="9" t="s">
        <v>37</v>
      </c>
      <c r="AA50" s="9" t="s">
        <v>37</v>
      </c>
      <c r="AB50" s="9" t="s">
        <v>37</v>
      </c>
      <c r="AC50" s="9" t="s">
        <v>37</v>
      </c>
      <c r="AD50" s="9" t="s">
        <v>37</v>
      </c>
      <c r="AE50" s="9" t="s">
        <v>37</v>
      </c>
      <c r="AF50" s="9" t="s">
        <v>37</v>
      </c>
      <c r="AG50" s="9" t="s">
        <v>37</v>
      </c>
      <c r="AH50" s="9" t="s">
        <v>37</v>
      </c>
      <c r="AI50" s="17" t="s">
        <v>37</v>
      </c>
    </row>
    <row r="51" spans="2:35" ht="15.75" thickBot="1" x14ac:dyDescent="0.3">
      <c r="B51" s="11" t="s">
        <v>111</v>
      </c>
      <c r="C51" s="12" t="s">
        <v>84</v>
      </c>
      <c r="D51" s="12" t="s">
        <v>37</v>
      </c>
      <c r="E51" s="12">
        <f t="shared" si="4"/>
        <v>0</v>
      </c>
      <c r="F51" s="13">
        <f t="shared" si="5"/>
        <v>0</v>
      </c>
      <c r="G51" s="13">
        <v>18.18</v>
      </c>
      <c r="H51" s="13">
        <v>40</v>
      </c>
      <c r="I51" s="14" t="s">
        <v>37</v>
      </c>
      <c r="J51" s="15" t="s">
        <v>37</v>
      </c>
      <c r="K51" s="14" t="s">
        <v>37</v>
      </c>
      <c r="L51" s="15" t="s">
        <v>37</v>
      </c>
      <c r="M51" s="14" t="s">
        <v>37</v>
      </c>
      <c r="N51" s="15" t="s">
        <v>37</v>
      </c>
      <c r="O51" s="8" t="s">
        <v>37</v>
      </c>
      <c r="P51" s="15" t="s">
        <v>37</v>
      </c>
      <c r="Q51" s="14" t="s">
        <v>37</v>
      </c>
      <c r="R51" s="15" t="s">
        <v>37</v>
      </c>
      <c r="S51" s="14" t="s">
        <v>37</v>
      </c>
      <c r="T51" s="15" t="s">
        <v>37</v>
      </c>
      <c r="U51" s="14" t="s">
        <v>37</v>
      </c>
      <c r="V51" s="15" t="s">
        <v>37</v>
      </c>
      <c r="W51" s="14" t="s">
        <v>37</v>
      </c>
      <c r="X51" s="15" t="s">
        <v>37</v>
      </c>
      <c r="Y51" s="14" t="s">
        <v>37</v>
      </c>
      <c r="Z51" s="15" t="s">
        <v>37</v>
      </c>
      <c r="AA51" s="15" t="s">
        <v>37</v>
      </c>
      <c r="AB51" s="15" t="s">
        <v>37</v>
      </c>
      <c r="AC51" s="15" t="s">
        <v>37</v>
      </c>
      <c r="AD51" s="15" t="s">
        <v>37</v>
      </c>
      <c r="AE51" s="15" t="s">
        <v>37</v>
      </c>
      <c r="AF51" s="15" t="s">
        <v>37</v>
      </c>
      <c r="AG51" s="15" t="s">
        <v>37</v>
      </c>
      <c r="AH51" s="15" t="s">
        <v>37</v>
      </c>
      <c r="AI51" s="18" t="s">
        <v>37</v>
      </c>
    </row>
  </sheetData>
  <mergeCells count="10">
    <mergeCell ref="C10:D10"/>
    <mergeCell ref="F11:AI11"/>
    <mergeCell ref="B14:AI14"/>
    <mergeCell ref="B29:AI29"/>
    <mergeCell ref="C8:D8"/>
    <mergeCell ref="AF8:AG8"/>
    <mergeCell ref="AH8:AI8"/>
    <mergeCell ref="C9:D9"/>
    <mergeCell ref="AF9:AG9"/>
    <mergeCell ref="AH9:AI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51"/>
  <sheetViews>
    <sheetView topLeftCell="A10" workbookViewId="0">
      <selection activeCell="C30" sqref="C30"/>
    </sheetView>
  </sheetViews>
  <sheetFormatPr defaultColWidth="8.85546875" defaultRowHeight="15" x14ac:dyDescent="0.25"/>
  <cols>
    <col min="2" max="2" width="20.7109375" customWidth="1"/>
    <col min="3" max="3" width="62.7109375" customWidth="1"/>
    <col min="4" max="4" width="12.7109375" customWidth="1"/>
    <col min="5" max="5" width="8.7109375" customWidth="1"/>
    <col min="6" max="35" width="10.7109375" customWidth="1"/>
  </cols>
  <sheetData>
    <row r="2" spans="2:35" hidden="1" x14ac:dyDescent="0.25">
      <c r="B2" t="s">
        <v>115</v>
      </c>
      <c r="C2" t="s">
        <v>124</v>
      </c>
    </row>
    <row r="4" spans="2:35" ht="80.099999999999994" customHeight="1" x14ac:dyDescent="0.25"/>
    <row r="6" spans="2:35" ht="15.75" thickBot="1" x14ac:dyDescent="0.3">
      <c r="B6" s="23" t="s">
        <v>113</v>
      </c>
    </row>
    <row r="8" spans="2:35" x14ac:dyDescent="0.25">
      <c r="B8" s="24" t="s">
        <v>116</v>
      </c>
      <c r="C8" s="64" t="s">
        <v>117</v>
      </c>
      <c r="D8" s="64"/>
      <c r="AF8" s="67" t="s">
        <v>122</v>
      </c>
      <c r="AG8" s="67"/>
      <c r="AH8" s="69">
        <f>SUM(E14:E53)</f>
        <v>600</v>
      </c>
      <c r="AI8" s="69"/>
    </row>
    <row r="9" spans="2:35" ht="15.75" thickBot="1" x14ac:dyDescent="0.3">
      <c r="B9" s="25" t="s">
        <v>118</v>
      </c>
      <c r="C9" s="65" t="s">
        <v>119</v>
      </c>
      <c r="D9" s="65"/>
      <c r="AF9" s="68" t="s">
        <v>123</v>
      </c>
      <c r="AG9" s="68"/>
      <c r="AH9" s="70">
        <f>SUM(F14:F53)</f>
        <v>20454.000000000004</v>
      </c>
      <c r="AI9" s="70"/>
    </row>
    <row r="10" spans="2:35" ht="15.75" thickBot="1" x14ac:dyDescent="0.3">
      <c r="B10" s="26" t="s">
        <v>120</v>
      </c>
      <c r="C10" s="66" t="s">
        <v>125</v>
      </c>
      <c r="D10" s="66"/>
    </row>
    <row r="11" spans="2:35" x14ac:dyDescent="0.25">
      <c r="F11" s="63" t="s">
        <v>112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</row>
    <row r="14" spans="2:35" x14ac:dyDescent="0.25">
      <c r="B14" s="54" t="s">
        <v>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spans="2:35" x14ac:dyDescent="0.25"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3" t="s">
        <v>15</v>
      </c>
      <c r="Q15" s="3" t="s">
        <v>16</v>
      </c>
      <c r="R15" s="3" t="s">
        <v>17</v>
      </c>
      <c r="S15" s="3" t="s">
        <v>18</v>
      </c>
      <c r="T15" s="3" t="s">
        <v>19</v>
      </c>
      <c r="U15" s="3" t="s">
        <v>20</v>
      </c>
      <c r="V15" s="3" t="s">
        <v>21</v>
      </c>
      <c r="W15" s="3" t="s">
        <v>22</v>
      </c>
      <c r="X15" s="3" t="s">
        <v>23</v>
      </c>
      <c r="Y15" s="3" t="s">
        <v>24</v>
      </c>
      <c r="Z15" s="3" t="s">
        <v>25</v>
      </c>
      <c r="AA15" s="3" t="s">
        <v>26</v>
      </c>
      <c r="AB15" s="3" t="s">
        <v>27</v>
      </c>
      <c r="AC15" s="3" t="s">
        <v>28</v>
      </c>
      <c r="AD15" s="3" t="s">
        <v>29</v>
      </c>
      <c r="AE15" s="3" t="s">
        <v>30</v>
      </c>
      <c r="AF15" s="3" t="s">
        <v>31</v>
      </c>
      <c r="AG15" s="3" t="s">
        <v>32</v>
      </c>
      <c r="AH15" s="3" t="s">
        <v>33</v>
      </c>
      <c r="AI15" s="4" t="s">
        <v>34</v>
      </c>
    </row>
    <row r="16" spans="2:35" x14ac:dyDescent="0.25">
      <c r="B16" s="5" t="s">
        <v>35</v>
      </c>
      <c r="C16" s="6" t="s">
        <v>36</v>
      </c>
      <c r="D16" s="6" t="s">
        <v>37</v>
      </c>
      <c r="E16" s="6">
        <f t="shared" ref="E16:E27" si="0">SUM(I16:AI16)</f>
        <v>0</v>
      </c>
      <c r="F16" s="7">
        <f t="shared" ref="F16:F27" si="1">IF(AND(ISNUMBER(E16),ISNUMBER(G16)),E16*G16,"-")</f>
        <v>0</v>
      </c>
      <c r="G16" s="7">
        <v>34.090000000000003</v>
      </c>
      <c r="H16" s="7">
        <v>75</v>
      </c>
      <c r="I16" s="8" t="s">
        <v>37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 t="s">
        <v>37</v>
      </c>
      <c r="Y16" s="8" t="s">
        <v>37</v>
      </c>
      <c r="Z16" s="8" t="s">
        <v>37</v>
      </c>
      <c r="AA16" s="8" t="s">
        <v>37</v>
      </c>
      <c r="AB16" s="9" t="s">
        <v>37</v>
      </c>
      <c r="AC16" s="8" t="s">
        <v>37</v>
      </c>
      <c r="AD16" s="9" t="s">
        <v>37</v>
      </c>
      <c r="AE16" s="8" t="s">
        <v>37</v>
      </c>
      <c r="AF16" s="8" t="s">
        <v>37</v>
      </c>
      <c r="AG16" s="8" t="s">
        <v>37</v>
      </c>
      <c r="AH16" s="8" t="s">
        <v>37</v>
      </c>
      <c r="AI16" s="10" t="s">
        <v>37</v>
      </c>
    </row>
    <row r="17" spans="2:35" x14ac:dyDescent="0.25">
      <c r="B17" s="5" t="s">
        <v>38</v>
      </c>
      <c r="C17" s="6" t="s">
        <v>39</v>
      </c>
      <c r="D17" s="6" t="s">
        <v>37</v>
      </c>
      <c r="E17" s="6">
        <f t="shared" si="0"/>
        <v>300</v>
      </c>
      <c r="F17" s="7">
        <f t="shared" si="1"/>
        <v>10227.000000000002</v>
      </c>
      <c r="G17" s="7">
        <v>34.090000000000003</v>
      </c>
      <c r="H17" s="7">
        <v>75</v>
      </c>
      <c r="I17" s="8" t="s">
        <v>37</v>
      </c>
      <c r="J17" s="8">
        <v>30</v>
      </c>
      <c r="K17" s="8">
        <v>30</v>
      </c>
      <c r="L17" s="8">
        <v>60</v>
      </c>
      <c r="M17" s="8">
        <v>30</v>
      </c>
      <c r="N17" s="8">
        <v>90</v>
      </c>
      <c r="O17" s="8">
        <v>30</v>
      </c>
      <c r="P17" s="8" t="s">
        <v>37</v>
      </c>
      <c r="Q17" s="8">
        <v>30</v>
      </c>
      <c r="R17" s="8"/>
      <c r="S17" s="8"/>
      <c r="T17" s="8"/>
      <c r="U17" s="8"/>
      <c r="V17" s="8"/>
      <c r="W17" s="8"/>
      <c r="X17" s="8" t="s">
        <v>37</v>
      </c>
      <c r="Y17" s="8"/>
      <c r="Z17" s="8" t="s">
        <v>37</v>
      </c>
      <c r="AA17" s="8" t="s">
        <v>37</v>
      </c>
      <c r="AB17" s="9" t="s">
        <v>37</v>
      </c>
      <c r="AC17" s="8" t="s">
        <v>37</v>
      </c>
      <c r="AD17" s="9" t="s">
        <v>37</v>
      </c>
      <c r="AE17" s="8" t="s">
        <v>37</v>
      </c>
      <c r="AF17" s="8" t="s">
        <v>37</v>
      </c>
      <c r="AG17" s="8" t="s">
        <v>37</v>
      </c>
      <c r="AH17" s="8" t="s">
        <v>37</v>
      </c>
      <c r="AI17" s="10" t="s">
        <v>37</v>
      </c>
    </row>
    <row r="18" spans="2:35" x14ac:dyDescent="0.25">
      <c r="B18" s="5" t="s">
        <v>40</v>
      </c>
      <c r="C18" s="6" t="s">
        <v>41</v>
      </c>
      <c r="D18" s="6" t="s">
        <v>37</v>
      </c>
      <c r="E18" s="6">
        <f t="shared" si="0"/>
        <v>300</v>
      </c>
      <c r="F18" s="7">
        <f t="shared" si="1"/>
        <v>10227.000000000002</v>
      </c>
      <c r="G18" s="7">
        <v>34.090000000000003</v>
      </c>
      <c r="H18" s="7">
        <v>75</v>
      </c>
      <c r="I18" s="8" t="s">
        <v>37</v>
      </c>
      <c r="J18" s="8">
        <v>30</v>
      </c>
      <c r="K18" s="8">
        <v>30</v>
      </c>
      <c r="L18" s="8">
        <v>60</v>
      </c>
      <c r="M18" s="8">
        <v>30</v>
      </c>
      <c r="N18" s="8">
        <v>90</v>
      </c>
      <c r="O18" s="8">
        <v>30</v>
      </c>
      <c r="P18" s="8" t="s">
        <v>37</v>
      </c>
      <c r="Q18" s="8">
        <v>30</v>
      </c>
      <c r="R18" s="8"/>
      <c r="S18" s="8"/>
      <c r="T18" s="8"/>
      <c r="U18" s="8"/>
      <c r="V18" s="8"/>
      <c r="W18" s="8"/>
      <c r="X18" s="8" t="s">
        <v>37</v>
      </c>
      <c r="Y18" s="8" t="s">
        <v>37</v>
      </c>
      <c r="Z18" s="8" t="s">
        <v>37</v>
      </c>
      <c r="AA18" s="8" t="s">
        <v>37</v>
      </c>
      <c r="AB18" s="9" t="s">
        <v>37</v>
      </c>
      <c r="AC18" s="8" t="s">
        <v>37</v>
      </c>
      <c r="AD18" s="9" t="s">
        <v>37</v>
      </c>
      <c r="AE18" s="8" t="s">
        <v>37</v>
      </c>
      <c r="AF18" s="8" t="s">
        <v>37</v>
      </c>
      <c r="AG18" s="8" t="s">
        <v>37</v>
      </c>
      <c r="AH18" s="8" t="s">
        <v>37</v>
      </c>
      <c r="AI18" s="10" t="s">
        <v>37</v>
      </c>
    </row>
    <row r="19" spans="2:35" x14ac:dyDescent="0.25">
      <c r="B19" s="5" t="s">
        <v>42</v>
      </c>
      <c r="C19" s="6" t="s">
        <v>43</v>
      </c>
      <c r="D19" s="6" t="s">
        <v>37</v>
      </c>
      <c r="E19" s="6">
        <f t="shared" si="0"/>
        <v>0</v>
      </c>
      <c r="F19" s="7">
        <f t="shared" si="1"/>
        <v>0</v>
      </c>
      <c r="G19" s="7">
        <v>34.090000000000003</v>
      </c>
      <c r="H19" s="7">
        <v>75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8" t="s">
        <v>37</v>
      </c>
      <c r="R19" s="8" t="s">
        <v>37</v>
      </c>
      <c r="S19" s="8" t="s">
        <v>37</v>
      </c>
      <c r="T19" s="8" t="s">
        <v>37</v>
      </c>
      <c r="U19" s="8" t="s">
        <v>37</v>
      </c>
      <c r="V19" s="8" t="s">
        <v>37</v>
      </c>
      <c r="W19" s="8" t="s">
        <v>37</v>
      </c>
      <c r="X19" s="8" t="s">
        <v>37</v>
      </c>
      <c r="Y19" s="8" t="s">
        <v>37</v>
      </c>
      <c r="Z19" s="8" t="s">
        <v>37</v>
      </c>
      <c r="AA19" s="8" t="s">
        <v>37</v>
      </c>
      <c r="AB19" s="9" t="s">
        <v>37</v>
      </c>
      <c r="AC19" s="8" t="s">
        <v>37</v>
      </c>
      <c r="AD19" s="9" t="s">
        <v>37</v>
      </c>
      <c r="AE19" s="8" t="s">
        <v>37</v>
      </c>
      <c r="AF19" s="8" t="s">
        <v>37</v>
      </c>
      <c r="AG19" s="8" t="s">
        <v>37</v>
      </c>
      <c r="AH19" s="8" t="s">
        <v>37</v>
      </c>
      <c r="AI19" s="10" t="s">
        <v>37</v>
      </c>
    </row>
    <row r="20" spans="2:35" x14ac:dyDescent="0.25">
      <c r="B20" s="5" t="s">
        <v>44</v>
      </c>
      <c r="C20" s="6" t="s">
        <v>45</v>
      </c>
      <c r="D20" s="6" t="s">
        <v>37</v>
      </c>
      <c r="E20" s="6">
        <f t="shared" si="0"/>
        <v>0</v>
      </c>
      <c r="F20" s="7">
        <f t="shared" si="1"/>
        <v>0</v>
      </c>
      <c r="G20" s="7">
        <v>34.090000000000003</v>
      </c>
      <c r="H20" s="7">
        <v>75</v>
      </c>
      <c r="I20" s="8" t="s">
        <v>37</v>
      </c>
      <c r="J20" s="8"/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8" t="s">
        <v>37</v>
      </c>
      <c r="R20" s="8" t="s">
        <v>37</v>
      </c>
      <c r="S20" s="8" t="s">
        <v>37</v>
      </c>
      <c r="T20" s="8" t="s">
        <v>37</v>
      </c>
      <c r="U20" s="8" t="s">
        <v>37</v>
      </c>
      <c r="V20" s="8" t="s">
        <v>37</v>
      </c>
      <c r="W20" s="8" t="s">
        <v>37</v>
      </c>
      <c r="X20" s="8" t="s">
        <v>37</v>
      </c>
      <c r="Y20" s="8" t="s">
        <v>37</v>
      </c>
      <c r="Z20" s="8" t="s">
        <v>37</v>
      </c>
      <c r="AA20" s="8" t="s">
        <v>37</v>
      </c>
      <c r="AB20" s="9" t="s">
        <v>37</v>
      </c>
      <c r="AC20" s="8" t="s">
        <v>37</v>
      </c>
      <c r="AD20" s="9" t="s">
        <v>37</v>
      </c>
      <c r="AE20" s="8" t="s">
        <v>37</v>
      </c>
      <c r="AF20" s="8" t="s">
        <v>37</v>
      </c>
      <c r="AG20" s="8" t="s">
        <v>37</v>
      </c>
      <c r="AH20" s="8" t="s">
        <v>37</v>
      </c>
      <c r="AI20" s="10" t="s">
        <v>37</v>
      </c>
    </row>
    <row r="21" spans="2:35" x14ac:dyDescent="0.25">
      <c r="B21" s="5" t="s">
        <v>46</v>
      </c>
      <c r="C21" s="6" t="s">
        <v>47</v>
      </c>
      <c r="D21" s="6" t="s">
        <v>37</v>
      </c>
      <c r="E21" s="6">
        <f t="shared" si="0"/>
        <v>0</v>
      </c>
      <c r="F21" s="7">
        <f t="shared" si="1"/>
        <v>0</v>
      </c>
      <c r="G21" s="7">
        <v>34.090000000000003</v>
      </c>
      <c r="H21" s="7">
        <v>75</v>
      </c>
      <c r="I21" s="8" t="s">
        <v>37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 t="s">
        <v>37</v>
      </c>
      <c r="Y21" s="8" t="s">
        <v>37</v>
      </c>
      <c r="Z21" s="8" t="s">
        <v>37</v>
      </c>
      <c r="AA21" s="8" t="s">
        <v>37</v>
      </c>
      <c r="AB21" s="9" t="s">
        <v>37</v>
      </c>
      <c r="AC21" s="8" t="s">
        <v>37</v>
      </c>
      <c r="AD21" s="9" t="s">
        <v>37</v>
      </c>
      <c r="AE21" s="8" t="s">
        <v>37</v>
      </c>
      <c r="AF21" s="8" t="s">
        <v>37</v>
      </c>
      <c r="AG21" s="8" t="s">
        <v>37</v>
      </c>
      <c r="AH21" s="8" t="s">
        <v>37</v>
      </c>
      <c r="AI21" s="10" t="s">
        <v>37</v>
      </c>
    </row>
    <row r="22" spans="2:35" x14ac:dyDescent="0.25">
      <c r="B22" s="5" t="s">
        <v>48</v>
      </c>
      <c r="C22" s="6" t="s">
        <v>49</v>
      </c>
      <c r="D22" s="6" t="s">
        <v>37</v>
      </c>
      <c r="E22" s="6">
        <f t="shared" si="0"/>
        <v>0</v>
      </c>
      <c r="F22" s="7">
        <f t="shared" si="1"/>
        <v>0</v>
      </c>
      <c r="G22" s="7">
        <v>34.090000000000003</v>
      </c>
      <c r="H22" s="7">
        <v>75</v>
      </c>
      <c r="I22" s="8" t="s">
        <v>37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 t="s">
        <v>37</v>
      </c>
      <c r="Y22" s="8" t="s">
        <v>37</v>
      </c>
      <c r="Z22" s="8" t="s">
        <v>37</v>
      </c>
      <c r="AA22" s="8" t="s">
        <v>37</v>
      </c>
      <c r="AB22" s="9" t="s">
        <v>37</v>
      </c>
      <c r="AC22" s="8" t="s">
        <v>37</v>
      </c>
      <c r="AD22" s="9" t="s">
        <v>37</v>
      </c>
      <c r="AE22" s="8" t="s">
        <v>37</v>
      </c>
      <c r="AF22" s="8" t="s">
        <v>37</v>
      </c>
      <c r="AG22" s="8" t="s">
        <v>37</v>
      </c>
      <c r="AH22" s="8" t="s">
        <v>37</v>
      </c>
      <c r="AI22" s="10" t="s">
        <v>37</v>
      </c>
    </row>
    <row r="23" spans="2:35" x14ac:dyDescent="0.25">
      <c r="B23" s="5" t="s">
        <v>50</v>
      </c>
      <c r="C23" s="6" t="s">
        <v>51</v>
      </c>
      <c r="D23" s="6" t="s">
        <v>37</v>
      </c>
      <c r="E23" s="6">
        <f t="shared" si="0"/>
        <v>0</v>
      </c>
      <c r="F23" s="7">
        <f t="shared" si="1"/>
        <v>0</v>
      </c>
      <c r="G23" s="7">
        <v>34.090000000000003</v>
      </c>
      <c r="H23" s="7">
        <v>75</v>
      </c>
      <c r="I23" s="8" t="s">
        <v>37</v>
      </c>
      <c r="J23" s="8" t="s">
        <v>37</v>
      </c>
      <c r="K23" s="8" t="s">
        <v>37</v>
      </c>
      <c r="L23" s="8" t="s">
        <v>37</v>
      </c>
      <c r="M23" s="8" t="s">
        <v>37</v>
      </c>
      <c r="N23" s="8" t="s">
        <v>37</v>
      </c>
      <c r="O23" s="8" t="s">
        <v>37</v>
      </c>
      <c r="P23" s="8" t="s">
        <v>37</v>
      </c>
      <c r="Q23" s="8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9" t="s">
        <v>37</v>
      </c>
      <c r="AC23" s="8" t="s">
        <v>37</v>
      </c>
      <c r="AD23" s="9" t="s">
        <v>37</v>
      </c>
      <c r="AE23" s="8" t="s">
        <v>37</v>
      </c>
      <c r="AF23" s="8" t="s">
        <v>37</v>
      </c>
      <c r="AG23" s="8" t="s">
        <v>37</v>
      </c>
      <c r="AH23" s="8" t="s">
        <v>37</v>
      </c>
      <c r="AI23" s="10" t="s">
        <v>37</v>
      </c>
    </row>
    <row r="24" spans="2:35" x14ac:dyDescent="0.25">
      <c r="B24" s="5" t="s">
        <v>52</v>
      </c>
      <c r="C24" s="6" t="s">
        <v>53</v>
      </c>
      <c r="D24" s="6" t="s">
        <v>37</v>
      </c>
      <c r="E24" s="6">
        <f t="shared" si="0"/>
        <v>0</v>
      </c>
      <c r="F24" s="7">
        <f t="shared" si="1"/>
        <v>0</v>
      </c>
      <c r="G24" s="7">
        <v>34.090000000000003</v>
      </c>
      <c r="H24" s="7">
        <v>75</v>
      </c>
      <c r="I24" s="8" t="s">
        <v>37</v>
      </c>
      <c r="J24" s="8" t="s">
        <v>37</v>
      </c>
      <c r="K24" s="8" t="s">
        <v>37</v>
      </c>
      <c r="L24" s="8" t="s">
        <v>37</v>
      </c>
      <c r="M24" s="8" t="s">
        <v>37</v>
      </c>
      <c r="N24" s="8" t="s">
        <v>37</v>
      </c>
      <c r="O24" s="8" t="s">
        <v>37</v>
      </c>
      <c r="P24" s="8" t="s">
        <v>37</v>
      </c>
      <c r="Q24" s="8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9" t="s">
        <v>37</v>
      </c>
      <c r="AC24" s="8" t="s">
        <v>37</v>
      </c>
      <c r="AD24" s="9" t="s">
        <v>37</v>
      </c>
      <c r="AE24" s="8" t="s">
        <v>37</v>
      </c>
      <c r="AF24" s="8" t="s">
        <v>37</v>
      </c>
      <c r="AG24" s="8" t="s">
        <v>37</v>
      </c>
      <c r="AH24" s="8" t="s">
        <v>37</v>
      </c>
      <c r="AI24" s="10" t="s">
        <v>37</v>
      </c>
    </row>
    <row r="25" spans="2:35" x14ac:dyDescent="0.25">
      <c r="B25" s="5" t="s">
        <v>54</v>
      </c>
      <c r="C25" s="6" t="s">
        <v>55</v>
      </c>
      <c r="D25" s="6" t="s">
        <v>37</v>
      </c>
      <c r="E25" s="6">
        <f t="shared" si="0"/>
        <v>0</v>
      </c>
      <c r="F25" s="7">
        <f t="shared" si="1"/>
        <v>0</v>
      </c>
      <c r="G25" s="7">
        <v>34.090000000000003</v>
      </c>
      <c r="H25" s="7">
        <v>75</v>
      </c>
      <c r="I25" s="8" t="s">
        <v>37</v>
      </c>
      <c r="J25" s="8"/>
      <c r="K25" s="8" t="s">
        <v>37</v>
      </c>
      <c r="L25" s="8" t="s">
        <v>37</v>
      </c>
      <c r="M25" s="8" t="s">
        <v>37</v>
      </c>
      <c r="N25" s="8" t="s">
        <v>37</v>
      </c>
      <c r="O25" s="8" t="s">
        <v>37</v>
      </c>
      <c r="P25" s="8" t="s">
        <v>37</v>
      </c>
      <c r="Q25" s="8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9" t="s">
        <v>37</v>
      </c>
      <c r="AC25" s="8" t="s">
        <v>37</v>
      </c>
      <c r="AD25" s="9" t="s">
        <v>37</v>
      </c>
      <c r="AE25" s="8" t="s">
        <v>37</v>
      </c>
      <c r="AF25" s="8" t="s">
        <v>37</v>
      </c>
      <c r="AG25" s="8" t="s">
        <v>37</v>
      </c>
      <c r="AH25" s="8" t="s">
        <v>37</v>
      </c>
      <c r="AI25" s="10" t="s">
        <v>37</v>
      </c>
    </row>
    <row r="26" spans="2:35" x14ac:dyDescent="0.25">
      <c r="B26" s="5" t="s">
        <v>56</v>
      </c>
      <c r="C26" s="6" t="s">
        <v>57</v>
      </c>
      <c r="D26" s="6" t="s">
        <v>37</v>
      </c>
      <c r="E26" s="6">
        <f t="shared" si="0"/>
        <v>0</v>
      </c>
      <c r="F26" s="7">
        <f t="shared" si="1"/>
        <v>0</v>
      </c>
      <c r="G26" s="7">
        <v>34.090000000000003</v>
      </c>
      <c r="H26" s="7">
        <v>75</v>
      </c>
      <c r="I26" s="8" t="s">
        <v>37</v>
      </c>
      <c r="J26" s="8"/>
      <c r="K26" s="8"/>
      <c r="L26" s="8"/>
      <c r="M26" s="8"/>
      <c r="N26" s="8"/>
      <c r="O26" s="8"/>
      <c r="P26" s="8"/>
      <c r="Q26" s="8"/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9" t="s">
        <v>37</v>
      </c>
      <c r="AC26" s="8" t="s">
        <v>37</v>
      </c>
      <c r="AD26" s="9" t="s">
        <v>37</v>
      </c>
      <c r="AE26" s="8" t="s">
        <v>37</v>
      </c>
      <c r="AF26" s="8" t="s">
        <v>37</v>
      </c>
      <c r="AG26" s="8" t="s">
        <v>37</v>
      </c>
      <c r="AH26" s="8" t="s">
        <v>37</v>
      </c>
      <c r="AI26" s="10" t="s">
        <v>37</v>
      </c>
    </row>
    <row r="27" spans="2:35" ht="15.75" thickBot="1" x14ac:dyDescent="0.3">
      <c r="B27" s="11" t="s">
        <v>58</v>
      </c>
      <c r="C27" s="12" t="s">
        <v>59</v>
      </c>
      <c r="D27" s="12" t="s">
        <v>37</v>
      </c>
      <c r="E27" s="12">
        <f t="shared" si="0"/>
        <v>0</v>
      </c>
      <c r="F27" s="13">
        <f t="shared" si="1"/>
        <v>0</v>
      </c>
      <c r="G27" s="13">
        <v>34.090000000000003</v>
      </c>
      <c r="H27" s="13">
        <v>75</v>
      </c>
      <c r="I27" s="14" t="s">
        <v>37</v>
      </c>
      <c r="J27" s="14" t="s">
        <v>37</v>
      </c>
      <c r="K27" s="14" t="s">
        <v>37</v>
      </c>
      <c r="L27" s="14" t="s">
        <v>37</v>
      </c>
      <c r="M27" s="14" t="s">
        <v>37</v>
      </c>
      <c r="N27" s="14" t="s">
        <v>37</v>
      </c>
      <c r="O27" s="14" t="s">
        <v>37</v>
      </c>
      <c r="P27" s="14" t="s">
        <v>37</v>
      </c>
      <c r="Q27" s="14" t="s">
        <v>37</v>
      </c>
      <c r="R27" s="14" t="s">
        <v>37</v>
      </c>
      <c r="S27" s="14" t="s">
        <v>37</v>
      </c>
      <c r="T27" s="14" t="s">
        <v>37</v>
      </c>
      <c r="U27" s="14" t="s">
        <v>37</v>
      </c>
      <c r="V27" s="14" t="s">
        <v>37</v>
      </c>
      <c r="W27" s="14" t="s">
        <v>37</v>
      </c>
      <c r="X27" s="14" t="s">
        <v>37</v>
      </c>
      <c r="Y27" s="14" t="s">
        <v>37</v>
      </c>
      <c r="Z27" s="14" t="s">
        <v>37</v>
      </c>
      <c r="AA27" s="14" t="s">
        <v>37</v>
      </c>
      <c r="AB27" s="15" t="s">
        <v>37</v>
      </c>
      <c r="AC27" s="14" t="s">
        <v>37</v>
      </c>
      <c r="AD27" s="15" t="s">
        <v>37</v>
      </c>
      <c r="AE27" s="14" t="s">
        <v>37</v>
      </c>
      <c r="AF27" s="14" t="s">
        <v>37</v>
      </c>
      <c r="AG27" s="14" t="s">
        <v>37</v>
      </c>
      <c r="AH27" s="14" t="s">
        <v>37</v>
      </c>
      <c r="AI27" s="16" t="s">
        <v>37</v>
      </c>
    </row>
    <row r="29" spans="2:35" x14ac:dyDescent="0.25">
      <c r="B29" s="54" t="s">
        <v>60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  <row r="30" spans="2:35" x14ac:dyDescent="0.25">
      <c r="B30" s="1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6</v>
      </c>
      <c r="H30" s="2" t="s">
        <v>7</v>
      </c>
      <c r="I30" s="3" t="s">
        <v>61</v>
      </c>
      <c r="J30" s="3" t="s">
        <v>62</v>
      </c>
      <c r="K30" s="3" t="s">
        <v>63</v>
      </c>
      <c r="L30" s="3" t="s">
        <v>64</v>
      </c>
      <c r="M30" s="3" t="s">
        <v>65</v>
      </c>
      <c r="N30" s="3" t="s">
        <v>66</v>
      </c>
      <c r="O30" s="3" t="s">
        <v>67</v>
      </c>
      <c r="P30" s="3" t="s">
        <v>68</v>
      </c>
      <c r="Q30" s="3" t="s">
        <v>69</v>
      </c>
      <c r="R30" s="3" t="s">
        <v>70</v>
      </c>
      <c r="S30" s="3" t="s">
        <v>71</v>
      </c>
      <c r="T30" s="3" t="s">
        <v>8</v>
      </c>
      <c r="U30" s="3" t="s">
        <v>37</v>
      </c>
      <c r="V30" s="3" t="s">
        <v>37</v>
      </c>
      <c r="W30" s="3" t="s">
        <v>37</v>
      </c>
      <c r="X30" s="3" t="s">
        <v>37</v>
      </c>
      <c r="Y30" s="3" t="s">
        <v>37</v>
      </c>
      <c r="Z30" s="3" t="s">
        <v>37</v>
      </c>
      <c r="AA30" s="3" t="s">
        <v>37</v>
      </c>
      <c r="AB30" s="3" t="s">
        <v>37</v>
      </c>
      <c r="AC30" s="3" t="s">
        <v>37</v>
      </c>
      <c r="AD30" s="3" t="s">
        <v>37</v>
      </c>
      <c r="AE30" s="3" t="s">
        <v>37</v>
      </c>
      <c r="AF30" s="3" t="s">
        <v>37</v>
      </c>
      <c r="AG30" s="3" t="s">
        <v>37</v>
      </c>
      <c r="AH30" s="3" t="s">
        <v>37</v>
      </c>
      <c r="AI30" s="4" t="s">
        <v>37</v>
      </c>
    </row>
    <row r="31" spans="2:35" x14ac:dyDescent="0.25">
      <c r="B31" s="5" t="s">
        <v>72</v>
      </c>
      <c r="C31" s="6" t="s">
        <v>41</v>
      </c>
      <c r="D31" s="6" t="s">
        <v>37</v>
      </c>
      <c r="E31" s="6">
        <f t="shared" ref="E31:E40" si="2">SUM(I31:T31)</f>
        <v>0</v>
      </c>
      <c r="F31" s="7">
        <f t="shared" ref="F31:F40" si="3">IF(AND(ISNUMBER(E31),ISNUMBER(G31)),E31*G31,"-")</f>
        <v>0</v>
      </c>
      <c r="G31" s="7">
        <v>22.73</v>
      </c>
      <c r="H31" s="7">
        <v>50</v>
      </c>
      <c r="I31" s="8" t="s">
        <v>37</v>
      </c>
      <c r="J31" s="8" t="s">
        <v>37</v>
      </c>
      <c r="K31" s="8" t="s">
        <v>37</v>
      </c>
      <c r="L31" s="8" t="s">
        <v>37</v>
      </c>
      <c r="M31" s="8" t="s">
        <v>37</v>
      </c>
      <c r="N31" s="8" t="s">
        <v>37</v>
      </c>
      <c r="O31" s="8" t="s">
        <v>37</v>
      </c>
      <c r="P31" s="8" t="s">
        <v>37</v>
      </c>
      <c r="Q31" s="8" t="s">
        <v>37</v>
      </c>
      <c r="R31" s="8" t="s">
        <v>37</v>
      </c>
      <c r="S31" s="8" t="s">
        <v>37</v>
      </c>
      <c r="T31" s="8" t="s">
        <v>37</v>
      </c>
      <c r="U31" s="9" t="s">
        <v>37</v>
      </c>
      <c r="V31" s="9" t="s">
        <v>37</v>
      </c>
      <c r="W31" s="9" t="s">
        <v>37</v>
      </c>
      <c r="X31" s="9" t="s">
        <v>37</v>
      </c>
      <c r="Y31" s="9" t="s">
        <v>37</v>
      </c>
      <c r="Z31" s="9" t="s">
        <v>37</v>
      </c>
      <c r="AA31" s="9" t="s">
        <v>37</v>
      </c>
      <c r="AB31" s="9" t="s">
        <v>37</v>
      </c>
      <c r="AC31" s="9" t="s">
        <v>37</v>
      </c>
      <c r="AD31" s="9" t="s">
        <v>37</v>
      </c>
      <c r="AE31" s="9" t="s">
        <v>37</v>
      </c>
      <c r="AF31" s="9" t="s">
        <v>37</v>
      </c>
      <c r="AG31" s="9" t="s">
        <v>37</v>
      </c>
      <c r="AH31" s="9" t="s">
        <v>37</v>
      </c>
      <c r="AI31" s="17" t="s">
        <v>37</v>
      </c>
    </row>
    <row r="32" spans="2:35" x14ac:dyDescent="0.25">
      <c r="B32" s="5" t="s">
        <v>73</v>
      </c>
      <c r="C32" s="6" t="s">
        <v>57</v>
      </c>
      <c r="D32" s="6" t="s">
        <v>37</v>
      </c>
      <c r="E32" s="6">
        <f t="shared" si="2"/>
        <v>0</v>
      </c>
      <c r="F32" s="7">
        <f t="shared" si="3"/>
        <v>0</v>
      </c>
      <c r="G32" s="7">
        <v>22.73</v>
      </c>
      <c r="H32" s="7">
        <v>50</v>
      </c>
      <c r="I32" s="8" t="s">
        <v>37</v>
      </c>
      <c r="J32" s="8" t="s">
        <v>37</v>
      </c>
      <c r="K32" s="8" t="s">
        <v>37</v>
      </c>
      <c r="L32" s="8" t="s">
        <v>37</v>
      </c>
      <c r="M32" s="8" t="s">
        <v>37</v>
      </c>
      <c r="N32" s="8" t="s">
        <v>37</v>
      </c>
      <c r="O32" s="8" t="s">
        <v>37</v>
      </c>
      <c r="P32" s="8" t="s">
        <v>37</v>
      </c>
      <c r="Q32" s="8" t="s">
        <v>37</v>
      </c>
      <c r="R32" s="8" t="s">
        <v>37</v>
      </c>
      <c r="S32" s="8" t="s">
        <v>37</v>
      </c>
      <c r="T32" s="8" t="s">
        <v>37</v>
      </c>
      <c r="U32" s="9" t="s">
        <v>37</v>
      </c>
      <c r="V32" s="9" t="s">
        <v>37</v>
      </c>
      <c r="W32" s="9" t="s">
        <v>37</v>
      </c>
      <c r="X32" s="9" t="s">
        <v>37</v>
      </c>
      <c r="Y32" s="9" t="s">
        <v>37</v>
      </c>
      <c r="Z32" s="9" t="s">
        <v>37</v>
      </c>
      <c r="AA32" s="9" t="s">
        <v>37</v>
      </c>
      <c r="AB32" s="9" t="s">
        <v>37</v>
      </c>
      <c r="AC32" s="9" t="s">
        <v>37</v>
      </c>
      <c r="AD32" s="9" t="s">
        <v>37</v>
      </c>
      <c r="AE32" s="9" t="s">
        <v>37</v>
      </c>
      <c r="AF32" s="9" t="s">
        <v>37</v>
      </c>
      <c r="AG32" s="9" t="s">
        <v>37</v>
      </c>
      <c r="AH32" s="9" t="s">
        <v>37</v>
      </c>
      <c r="AI32" s="17" t="s">
        <v>37</v>
      </c>
    </row>
    <row r="33" spans="2:35" x14ac:dyDescent="0.25">
      <c r="B33" s="5" t="s">
        <v>74</v>
      </c>
      <c r="C33" s="6" t="s">
        <v>43</v>
      </c>
      <c r="D33" s="6" t="s">
        <v>37</v>
      </c>
      <c r="E33" s="6">
        <f t="shared" si="2"/>
        <v>0</v>
      </c>
      <c r="F33" s="7">
        <f t="shared" si="3"/>
        <v>0</v>
      </c>
      <c r="G33" s="7">
        <v>22.73</v>
      </c>
      <c r="H33" s="7">
        <v>50</v>
      </c>
      <c r="I33" s="8" t="s">
        <v>37</v>
      </c>
      <c r="J33" s="8" t="s">
        <v>37</v>
      </c>
      <c r="K33" s="8" t="s">
        <v>37</v>
      </c>
      <c r="L33" s="8" t="s">
        <v>37</v>
      </c>
      <c r="M33" s="8" t="s">
        <v>37</v>
      </c>
      <c r="N33" s="8" t="s">
        <v>37</v>
      </c>
      <c r="O33" s="8" t="s">
        <v>37</v>
      </c>
      <c r="P33" s="8" t="s">
        <v>37</v>
      </c>
      <c r="Q33" s="8" t="s">
        <v>37</v>
      </c>
      <c r="R33" s="8" t="s">
        <v>37</v>
      </c>
      <c r="S33" s="8" t="s">
        <v>37</v>
      </c>
      <c r="T33" s="8" t="s">
        <v>37</v>
      </c>
      <c r="U33" s="9" t="s">
        <v>37</v>
      </c>
      <c r="V33" s="9" t="s">
        <v>37</v>
      </c>
      <c r="W33" s="9" t="s">
        <v>37</v>
      </c>
      <c r="X33" s="9" t="s">
        <v>37</v>
      </c>
      <c r="Y33" s="9" t="s">
        <v>37</v>
      </c>
      <c r="Z33" s="9" t="s">
        <v>37</v>
      </c>
      <c r="AA33" s="9" t="s">
        <v>37</v>
      </c>
      <c r="AB33" s="9" t="s">
        <v>37</v>
      </c>
      <c r="AC33" s="9" t="s">
        <v>37</v>
      </c>
      <c r="AD33" s="9" t="s">
        <v>37</v>
      </c>
      <c r="AE33" s="9" t="s">
        <v>37</v>
      </c>
      <c r="AF33" s="9" t="s">
        <v>37</v>
      </c>
      <c r="AG33" s="9" t="s">
        <v>37</v>
      </c>
      <c r="AH33" s="9" t="s">
        <v>37</v>
      </c>
      <c r="AI33" s="17" t="s">
        <v>37</v>
      </c>
    </row>
    <row r="34" spans="2:35" x14ac:dyDescent="0.25">
      <c r="B34" s="5" t="s">
        <v>75</v>
      </c>
      <c r="C34" s="6" t="s">
        <v>76</v>
      </c>
      <c r="D34" s="6" t="s">
        <v>37</v>
      </c>
      <c r="E34" s="6">
        <f t="shared" si="2"/>
        <v>0</v>
      </c>
      <c r="F34" s="7">
        <f t="shared" si="3"/>
        <v>0</v>
      </c>
      <c r="G34" s="7">
        <v>22.73</v>
      </c>
      <c r="H34" s="7">
        <v>50</v>
      </c>
      <c r="I34" s="8" t="s">
        <v>37</v>
      </c>
      <c r="J34" s="8" t="s">
        <v>37</v>
      </c>
      <c r="K34" s="8" t="s">
        <v>37</v>
      </c>
      <c r="L34" s="8" t="s">
        <v>37</v>
      </c>
      <c r="M34" s="8" t="s">
        <v>37</v>
      </c>
      <c r="N34" s="8" t="s">
        <v>37</v>
      </c>
      <c r="O34" s="8" t="s">
        <v>37</v>
      </c>
      <c r="P34" s="8" t="s">
        <v>37</v>
      </c>
      <c r="Q34" s="8" t="s">
        <v>37</v>
      </c>
      <c r="R34" s="8" t="s">
        <v>37</v>
      </c>
      <c r="S34" s="8" t="s">
        <v>37</v>
      </c>
      <c r="T34" s="8" t="s">
        <v>37</v>
      </c>
      <c r="U34" s="9" t="s">
        <v>37</v>
      </c>
      <c r="V34" s="9" t="s">
        <v>37</v>
      </c>
      <c r="W34" s="9" t="s">
        <v>37</v>
      </c>
      <c r="X34" s="9" t="s">
        <v>37</v>
      </c>
      <c r="Y34" s="9" t="s">
        <v>37</v>
      </c>
      <c r="Z34" s="9" t="s">
        <v>37</v>
      </c>
      <c r="AA34" s="9" t="s">
        <v>37</v>
      </c>
      <c r="AB34" s="9" t="s">
        <v>37</v>
      </c>
      <c r="AC34" s="9" t="s">
        <v>37</v>
      </c>
      <c r="AD34" s="9" t="s">
        <v>37</v>
      </c>
      <c r="AE34" s="9" t="s">
        <v>37</v>
      </c>
      <c r="AF34" s="9" t="s">
        <v>37</v>
      </c>
      <c r="AG34" s="9" t="s">
        <v>37</v>
      </c>
      <c r="AH34" s="9" t="s">
        <v>37</v>
      </c>
      <c r="AI34" s="17" t="s">
        <v>37</v>
      </c>
    </row>
    <row r="35" spans="2:35" x14ac:dyDescent="0.25">
      <c r="B35" s="5" t="s">
        <v>77</v>
      </c>
      <c r="C35" s="6" t="s">
        <v>39</v>
      </c>
      <c r="D35" s="6" t="s">
        <v>37</v>
      </c>
      <c r="E35" s="6">
        <f t="shared" si="2"/>
        <v>0</v>
      </c>
      <c r="F35" s="7">
        <f t="shared" si="3"/>
        <v>0</v>
      </c>
      <c r="G35" s="7">
        <v>22.73</v>
      </c>
      <c r="H35" s="7">
        <v>50</v>
      </c>
      <c r="I35" s="8" t="s">
        <v>37</v>
      </c>
      <c r="J35" s="8" t="s">
        <v>37</v>
      </c>
      <c r="K35" s="8" t="s">
        <v>37</v>
      </c>
      <c r="L35" s="8" t="s">
        <v>37</v>
      </c>
      <c r="M35" s="8" t="s">
        <v>37</v>
      </c>
      <c r="N35" s="8" t="s">
        <v>37</v>
      </c>
      <c r="O35" s="8" t="s">
        <v>37</v>
      </c>
      <c r="P35" s="8" t="s">
        <v>37</v>
      </c>
      <c r="Q35" s="8" t="s">
        <v>37</v>
      </c>
      <c r="R35" s="8" t="s">
        <v>37</v>
      </c>
      <c r="S35" s="8" t="s">
        <v>37</v>
      </c>
      <c r="T35" s="8" t="s">
        <v>37</v>
      </c>
      <c r="U35" s="9" t="s">
        <v>37</v>
      </c>
      <c r="V35" s="9" t="s">
        <v>37</v>
      </c>
      <c r="W35" s="9" t="s">
        <v>37</v>
      </c>
      <c r="X35" s="9" t="s">
        <v>37</v>
      </c>
      <c r="Y35" s="9" t="s">
        <v>37</v>
      </c>
      <c r="Z35" s="9" t="s">
        <v>37</v>
      </c>
      <c r="AA35" s="9" t="s">
        <v>37</v>
      </c>
      <c r="AB35" s="9" t="s">
        <v>37</v>
      </c>
      <c r="AC35" s="9" t="s">
        <v>37</v>
      </c>
      <c r="AD35" s="9" t="s">
        <v>37</v>
      </c>
      <c r="AE35" s="9" t="s">
        <v>37</v>
      </c>
      <c r="AF35" s="9" t="s">
        <v>37</v>
      </c>
      <c r="AG35" s="9" t="s">
        <v>37</v>
      </c>
      <c r="AH35" s="9" t="s">
        <v>37</v>
      </c>
      <c r="AI35" s="17" t="s">
        <v>37</v>
      </c>
    </row>
    <row r="36" spans="2:35" x14ac:dyDescent="0.25">
      <c r="B36" s="5" t="s">
        <v>78</v>
      </c>
      <c r="C36" s="6" t="s">
        <v>49</v>
      </c>
      <c r="D36" s="6" t="s">
        <v>37</v>
      </c>
      <c r="E36" s="6">
        <f t="shared" si="2"/>
        <v>0</v>
      </c>
      <c r="F36" s="7">
        <f t="shared" si="3"/>
        <v>0</v>
      </c>
      <c r="G36" s="7">
        <v>20.45</v>
      </c>
      <c r="H36" s="7">
        <v>45</v>
      </c>
      <c r="I36" s="8" t="s">
        <v>37</v>
      </c>
      <c r="J36" s="8" t="s">
        <v>37</v>
      </c>
      <c r="K36" s="8" t="s">
        <v>37</v>
      </c>
      <c r="L36" s="8" t="s">
        <v>37</v>
      </c>
      <c r="M36" s="8" t="s">
        <v>37</v>
      </c>
      <c r="N36" s="8" t="s">
        <v>37</v>
      </c>
      <c r="O36" s="8" t="s">
        <v>37</v>
      </c>
      <c r="P36" s="8" t="s">
        <v>37</v>
      </c>
      <c r="Q36" s="8" t="s">
        <v>37</v>
      </c>
      <c r="R36" s="8" t="s">
        <v>37</v>
      </c>
      <c r="S36" s="8" t="s">
        <v>37</v>
      </c>
      <c r="T36" s="8" t="s">
        <v>37</v>
      </c>
      <c r="U36" s="9" t="s">
        <v>37</v>
      </c>
      <c r="V36" s="9" t="s">
        <v>37</v>
      </c>
      <c r="W36" s="9" t="s">
        <v>37</v>
      </c>
      <c r="X36" s="9" t="s">
        <v>37</v>
      </c>
      <c r="Y36" s="9" t="s">
        <v>37</v>
      </c>
      <c r="Z36" s="9" t="s">
        <v>37</v>
      </c>
      <c r="AA36" s="9" t="s">
        <v>37</v>
      </c>
      <c r="AB36" s="9" t="s">
        <v>37</v>
      </c>
      <c r="AC36" s="9" t="s">
        <v>37</v>
      </c>
      <c r="AD36" s="9" t="s">
        <v>37</v>
      </c>
      <c r="AE36" s="9" t="s">
        <v>37</v>
      </c>
      <c r="AF36" s="9" t="s">
        <v>37</v>
      </c>
      <c r="AG36" s="9" t="s">
        <v>37</v>
      </c>
      <c r="AH36" s="9" t="s">
        <v>37</v>
      </c>
      <c r="AI36" s="17" t="s">
        <v>37</v>
      </c>
    </row>
    <row r="37" spans="2:35" x14ac:dyDescent="0.25">
      <c r="B37" s="5" t="s">
        <v>79</v>
      </c>
      <c r="C37" s="6" t="s">
        <v>59</v>
      </c>
      <c r="D37" s="6" t="s">
        <v>37</v>
      </c>
      <c r="E37" s="6">
        <f t="shared" si="2"/>
        <v>0</v>
      </c>
      <c r="F37" s="7">
        <f t="shared" si="3"/>
        <v>0</v>
      </c>
      <c r="G37" s="7">
        <v>20.45</v>
      </c>
      <c r="H37" s="7">
        <v>45</v>
      </c>
      <c r="I37" s="8" t="s">
        <v>37</v>
      </c>
      <c r="J37" s="8" t="s">
        <v>37</v>
      </c>
      <c r="K37" s="8" t="s">
        <v>37</v>
      </c>
      <c r="L37" s="8" t="s">
        <v>37</v>
      </c>
      <c r="M37" s="8" t="s">
        <v>37</v>
      </c>
      <c r="N37" s="8" t="s">
        <v>37</v>
      </c>
      <c r="O37" s="8" t="s">
        <v>37</v>
      </c>
      <c r="P37" s="8" t="s">
        <v>37</v>
      </c>
      <c r="Q37" s="8" t="s">
        <v>37</v>
      </c>
      <c r="R37" s="8" t="s">
        <v>37</v>
      </c>
      <c r="S37" s="8" t="s">
        <v>37</v>
      </c>
      <c r="T37" s="8" t="s">
        <v>37</v>
      </c>
      <c r="U37" s="9" t="s">
        <v>37</v>
      </c>
      <c r="V37" s="9" t="s">
        <v>37</v>
      </c>
      <c r="W37" s="9" t="s">
        <v>37</v>
      </c>
      <c r="X37" s="9" t="s">
        <v>37</v>
      </c>
      <c r="Y37" s="9" t="s">
        <v>37</v>
      </c>
      <c r="Z37" s="9" t="s">
        <v>37</v>
      </c>
      <c r="AA37" s="9" t="s">
        <v>37</v>
      </c>
      <c r="AB37" s="9" t="s">
        <v>37</v>
      </c>
      <c r="AC37" s="9" t="s">
        <v>37</v>
      </c>
      <c r="AD37" s="9" t="s">
        <v>37</v>
      </c>
      <c r="AE37" s="9" t="s">
        <v>37</v>
      </c>
      <c r="AF37" s="9" t="s">
        <v>37</v>
      </c>
      <c r="AG37" s="9" t="s">
        <v>37</v>
      </c>
      <c r="AH37" s="9" t="s">
        <v>37</v>
      </c>
      <c r="AI37" s="17" t="s">
        <v>37</v>
      </c>
    </row>
    <row r="38" spans="2:35" x14ac:dyDescent="0.25">
      <c r="B38" s="5" t="s">
        <v>80</v>
      </c>
      <c r="C38" s="6" t="s">
        <v>51</v>
      </c>
      <c r="D38" s="6" t="s">
        <v>37</v>
      </c>
      <c r="E38" s="6">
        <f t="shared" si="2"/>
        <v>0</v>
      </c>
      <c r="F38" s="7">
        <f t="shared" si="3"/>
        <v>0</v>
      </c>
      <c r="G38" s="7">
        <v>20.45</v>
      </c>
      <c r="H38" s="7">
        <v>45</v>
      </c>
      <c r="I38" s="8" t="s">
        <v>37</v>
      </c>
      <c r="J38" s="8" t="s">
        <v>37</v>
      </c>
      <c r="K38" s="8" t="s">
        <v>37</v>
      </c>
      <c r="L38" s="8" t="s">
        <v>37</v>
      </c>
      <c r="M38" s="8" t="s">
        <v>37</v>
      </c>
      <c r="N38" s="8" t="s">
        <v>37</v>
      </c>
      <c r="O38" s="8" t="s">
        <v>37</v>
      </c>
      <c r="P38" s="8" t="s">
        <v>37</v>
      </c>
      <c r="Q38" s="8" t="s">
        <v>37</v>
      </c>
      <c r="R38" s="8" t="s">
        <v>37</v>
      </c>
      <c r="S38" s="8" t="s">
        <v>37</v>
      </c>
      <c r="T38" s="8" t="s">
        <v>37</v>
      </c>
      <c r="U38" s="9" t="s">
        <v>37</v>
      </c>
      <c r="V38" s="9" t="s">
        <v>37</v>
      </c>
      <c r="W38" s="9" t="s">
        <v>37</v>
      </c>
      <c r="X38" s="9" t="s">
        <v>37</v>
      </c>
      <c r="Y38" s="9" t="s">
        <v>37</v>
      </c>
      <c r="Z38" s="9" t="s">
        <v>37</v>
      </c>
      <c r="AA38" s="9" t="s">
        <v>37</v>
      </c>
      <c r="AB38" s="9" t="s">
        <v>37</v>
      </c>
      <c r="AC38" s="9" t="s">
        <v>37</v>
      </c>
      <c r="AD38" s="9" t="s">
        <v>37</v>
      </c>
      <c r="AE38" s="9" t="s">
        <v>37</v>
      </c>
      <c r="AF38" s="9" t="s">
        <v>37</v>
      </c>
      <c r="AG38" s="9" t="s">
        <v>37</v>
      </c>
      <c r="AH38" s="9" t="s">
        <v>37</v>
      </c>
      <c r="AI38" s="17" t="s">
        <v>37</v>
      </c>
    </row>
    <row r="39" spans="2:35" x14ac:dyDescent="0.25">
      <c r="B39" s="5" t="s">
        <v>81</v>
      </c>
      <c r="C39" s="6" t="s">
        <v>82</v>
      </c>
      <c r="D39" s="6" t="s">
        <v>37</v>
      </c>
      <c r="E39" s="6">
        <f t="shared" si="2"/>
        <v>0</v>
      </c>
      <c r="F39" s="7">
        <f t="shared" si="3"/>
        <v>0</v>
      </c>
      <c r="G39" s="7">
        <v>20.45</v>
      </c>
      <c r="H39" s="7">
        <v>45</v>
      </c>
      <c r="I39" s="8" t="s">
        <v>37</v>
      </c>
      <c r="J39" s="8" t="s">
        <v>37</v>
      </c>
      <c r="K39" s="8" t="s">
        <v>37</v>
      </c>
      <c r="L39" s="8" t="s">
        <v>37</v>
      </c>
      <c r="M39" s="8" t="s">
        <v>37</v>
      </c>
      <c r="N39" s="8" t="s">
        <v>37</v>
      </c>
      <c r="O39" s="8" t="s">
        <v>37</v>
      </c>
      <c r="P39" s="8" t="s">
        <v>37</v>
      </c>
      <c r="Q39" s="8" t="s">
        <v>37</v>
      </c>
      <c r="R39" s="8" t="s">
        <v>37</v>
      </c>
      <c r="S39" s="8" t="s">
        <v>37</v>
      </c>
      <c r="T39" s="8" t="s">
        <v>37</v>
      </c>
      <c r="U39" s="9" t="s">
        <v>37</v>
      </c>
      <c r="V39" s="9" t="s">
        <v>37</v>
      </c>
      <c r="W39" s="9" t="s">
        <v>37</v>
      </c>
      <c r="X39" s="9" t="s">
        <v>37</v>
      </c>
      <c r="Y39" s="9" t="s">
        <v>37</v>
      </c>
      <c r="Z39" s="9" t="s">
        <v>37</v>
      </c>
      <c r="AA39" s="9" t="s">
        <v>37</v>
      </c>
      <c r="AB39" s="9" t="s">
        <v>37</v>
      </c>
      <c r="AC39" s="9" t="s">
        <v>37</v>
      </c>
      <c r="AD39" s="9" t="s">
        <v>37</v>
      </c>
      <c r="AE39" s="9" t="s">
        <v>37</v>
      </c>
      <c r="AF39" s="9" t="s">
        <v>37</v>
      </c>
      <c r="AG39" s="9" t="s">
        <v>37</v>
      </c>
      <c r="AH39" s="9" t="s">
        <v>37</v>
      </c>
      <c r="AI39" s="17" t="s">
        <v>37</v>
      </c>
    </row>
    <row r="40" spans="2:35" x14ac:dyDescent="0.25">
      <c r="B40" s="5" t="s">
        <v>83</v>
      </c>
      <c r="C40" s="6" t="s">
        <v>84</v>
      </c>
      <c r="D40" s="6" t="s">
        <v>37</v>
      </c>
      <c r="E40" s="6">
        <f t="shared" si="2"/>
        <v>0</v>
      </c>
      <c r="F40" s="7">
        <f t="shared" si="3"/>
        <v>0</v>
      </c>
      <c r="G40" s="7">
        <v>20.45</v>
      </c>
      <c r="H40" s="7">
        <v>45</v>
      </c>
      <c r="I40" s="8" t="s">
        <v>37</v>
      </c>
      <c r="J40" s="8" t="s">
        <v>37</v>
      </c>
      <c r="K40" s="8" t="s">
        <v>37</v>
      </c>
      <c r="L40" s="8" t="s">
        <v>37</v>
      </c>
      <c r="M40" s="8" t="s">
        <v>37</v>
      </c>
      <c r="N40" s="8" t="s">
        <v>37</v>
      </c>
      <c r="O40" s="8" t="s">
        <v>37</v>
      </c>
      <c r="P40" s="8" t="s">
        <v>37</v>
      </c>
      <c r="Q40" s="8" t="s">
        <v>37</v>
      </c>
      <c r="R40" s="8" t="s">
        <v>37</v>
      </c>
      <c r="S40" s="8" t="s">
        <v>37</v>
      </c>
      <c r="T40" s="8" t="s">
        <v>37</v>
      </c>
      <c r="U40" s="9" t="s">
        <v>37</v>
      </c>
      <c r="V40" s="9" t="s">
        <v>37</v>
      </c>
      <c r="W40" s="9" t="s">
        <v>37</v>
      </c>
      <c r="X40" s="9" t="s">
        <v>37</v>
      </c>
      <c r="Y40" s="9" t="s">
        <v>37</v>
      </c>
      <c r="Z40" s="9" t="s">
        <v>37</v>
      </c>
      <c r="AA40" s="9" t="s">
        <v>37</v>
      </c>
      <c r="AB40" s="9" t="s">
        <v>37</v>
      </c>
      <c r="AC40" s="9" t="s">
        <v>37</v>
      </c>
      <c r="AD40" s="9" t="s">
        <v>37</v>
      </c>
      <c r="AE40" s="9" t="s">
        <v>37</v>
      </c>
      <c r="AF40" s="9" t="s">
        <v>37</v>
      </c>
      <c r="AG40" s="9" t="s">
        <v>37</v>
      </c>
      <c r="AH40" s="9" t="s">
        <v>37</v>
      </c>
      <c r="AI40" s="17" t="s">
        <v>37</v>
      </c>
    </row>
    <row r="41" spans="2:35" x14ac:dyDescent="0.25">
      <c r="B41" s="1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3" t="s">
        <v>85</v>
      </c>
      <c r="J41" s="3" t="s">
        <v>86</v>
      </c>
      <c r="K41" s="3" t="s">
        <v>87</v>
      </c>
      <c r="L41" s="3" t="s">
        <v>88</v>
      </c>
      <c r="M41" s="3" t="s">
        <v>89</v>
      </c>
      <c r="N41" s="3" t="s">
        <v>90</v>
      </c>
      <c r="O41" s="3" t="s">
        <v>91</v>
      </c>
      <c r="P41" s="3" t="s">
        <v>92</v>
      </c>
      <c r="Q41" s="3" t="s">
        <v>93</v>
      </c>
      <c r="R41" s="3" t="s">
        <v>94</v>
      </c>
      <c r="S41" s="3" t="s">
        <v>95</v>
      </c>
      <c r="T41" s="3" t="s">
        <v>96</v>
      </c>
      <c r="U41" s="3" t="s">
        <v>97</v>
      </c>
      <c r="V41" s="3" t="s">
        <v>98</v>
      </c>
      <c r="W41" s="3" t="s">
        <v>99</v>
      </c>
      <c r="X41" s="3" t="s">
        <v>100</v>
      </c>
      <c r="Y41" s="3" t="s">
        <v>101</v>
      </c>
      <c r="Z41" s="3" t="s">
        <v>37</v>
      </c>
      <c r="AA41" s="3" t="s">
        <v>37</v>
      </c>
      <c r="AB41" s="3" t="s">
        <v>37</v>
      </c>
      <c r="AC41" s="3" t="s">
        <v>37</v>
      </c>
      <c r="AD41" s="3" t="s">
        <v>37</v>
      </c>
      <c r="AE41" s="3" t="s">
        <v>37</v>
      </c>
      <c r="AF41" s="3" t="s">
        <v>37</v>
      </c>
      <c r="AG41" s="3" t="s">
        <v>37</v>
      </c>
      <c r="AH41" s="3" t="s">
        <v>37</v>
      </c>
      <c r="AI41" s="4" t="s">
        <v>37</v>
      </c>
    </row>
    <row r="42" spans="2:35" x14ac:dyDescent="0.25">
      <c r="B42" s="5" t="s">
        <v>102</v>
      </c>
      <c r="C42" s="6" t="s">
        <v>41</v>
      </c>
      <c r="D42" s="6" t="s">
        <v>37</v>
      </c>
      <c r="E42" s="6">
        <f t="shared" ref="E42:E51" si="4">SUM(I42:Y42)</f>
        <v>0</v>
      </c>
      <c r="F42" s="7">
        <f t="shared" ref="F42:F51" si="5">IF(AND(ISNUMBER(E42),ISNUMBER(G42)),E42*G42,"-")</f>
        <v>0</v>
      </c>
      <c r="G42" s="7">
        <v>20.45</v>
      </c>
      <c r="H42" s="7">
        <v>45</v>
      </c>
      <c r="I42" s="8" t="s">
        <v>37</v>
      </c>
      <c r="J42" s="9" t="s">
        <v>37</v>
      </c>
      <c r="K42" s="8" t="s">
        <v>37</v>
      </c>
      <c r="L42" s="9" t="s">
        <v>37</v>
      </c>
      <c r="M42" s="8"/>
      <c r="N42" s="9"/>
      <c r="O42" s="8"/>
      <c r="P42" s="9"/>
      <c r="Q42" s="8"/>
      <c r="R42" s="9"/>
      <c r="S42" s="8"/>
      <c r="T42" s="9"/>
      <c r="U42" s="8"/>
      <c r="V42" s="9"/>
      <c r="W42" s="8"/>
      <c r="X42" s="9"/>
      <c r="Y42" s="8"/>
      <c r="Z42" s="9" t="s">
        <v>37</v>
      </c>
      <c r="AA42" s="9" t="s">
        <v>37</v>
      </c>
      <c r="AB42" s="9" t="s">
        <v>37</v>
      </c>
      <c r="AC42" s="9" t="s">
        <v>37</v>
      </c>
      <c r="AD42" s="9" t="s">
        <v>37</v>
      </c>
      <c r="AE42" s="9" t="s">
        <v>37</v>
      </c>
      <c r="AF42" s="9" t="s">
        <v>37</v>
      </c>
      <c r="AG42" s="9" t="s">
        <v>37</v>
      </c>
      <c r="AH42" s="9" t="s">
        <v>37</v>
      </c>
      <c r="AI42" s="17" t="s">
        <v>37</v>
      </c>
    </row>
    <row r="43" spans="2:35" x14ac:dyDescent="0.25">
      <c r="B43" s="5" t="s">
        <v>103</v>
      </c>
      <c r="C43" s="6" t="s">
        <v>57</v>
      </c>
      <c r="D43" s="6" t="s">
        <v>37</v>
      </c>
      <c r="E43" s="6">
        <f t="shared" si="4"/>
        <v>0</v>
      </c>
      <c r="F43" s="7">
        <f t="shared" si="5"/>
        <v>0</v>
      </c>
      <c r="G43" s="7">
        <v>20.45</v>
      </c>
      <c r="H43" s="7">
        <v>45</v>
      </c>
      <c r="I43" s="8" t="s">
        <v>37</v>
      </c>
      <c r="J43" s="9" t="s">
        <v>37</v>
      </c>
      <c r="K43" s="8" t="s">
        <v>37</v>
      </c>
      <c r="L43" s="9" t="s">
        <v>37</v>
      </c>
      <c r="M43" s="8"/>
      <c r="N43" s="9"/>
      <c r="O43" s="8"/>
      <c r="P43" s="9"/>
      <c r="Q43" s="8"/>
      <c r="R43" s="9"/>
      <c r="S43" s="8"/>
      <c r="T43" s="9"/>
      <c r="U43" s="8"/>
      <c r="V43" s="9"/>
      <c r="W43" s="8"/>
      <c r="X43" s="9"/>
      <c r="Y43" s="8"/>
      <c r="Z43" s="9" t="s">
        <v>37</v>
      </c>
      <c r="AA43" s="9" t="s">
        <v>37</v>
      </c>
      <c r="AB43" s="9" t="s">
        <v>37</v>
      </c>
      <c r="AC43" s="9" t="s">
        <v>37</v>
      </c>
      <c r="AD43" s="9" t="s">
        <v>37</v>
      </c>
      <c r="AE43" s="9" t="s">
        <v>37</v>
      </c>
      <c r="AF43" s="9" t="s">
        <v>37</v>
      </c>
      <c r="AG43" s="9" t="s">
        <v>37</v>
      </c>
      <c r="AH43" s="9" t="s">
        <v>37</v>
      </c>
      <c r="AI43" s="17" t="s">
        <v>37</v>
      </c>
    </row>
    <row r="44" spans="2:35" x14ac:dyDescent="0.25">
      <c r="B44" s="5" t="s">
        <v>104</v>
      </c>
      <c r="C44" s="6" t="s">
        <v>43</v>
      </c>
      <c r="D44" s="6" t="s">
        <v>37</v>
      </c>
      <c r="E44" s="6">
        <f t="shared" si="4"/>
        <v>0</v>
      </c>
      <c r="F44" s="7">
        <f t="shared" si="5"/>
        <v>0</v>
      </c>
      <c r="G44" s="7">
        <v>20.45</v>
      </c>
      <c r="H44" s="7">
        <v>45</v>
      </c>
      <c r="I44" s="8" t="s">
        <v>37</v>
      </c>
      <c r="J44" s="9" t="s">
        <v>37</v>
      </c>
      <c r="K44" s="8" t="s">
        <v>37</v>
      </c>
      <c r="L44" s="9" t="s">
        <v>37</v>
      </c>
      <c r="M44" s="8"/>
      <c r="N44" s="9"/>
      <c r="O44" s="8"/>
      <c r="P44" s="9"/>
      <c r="Q44" s="8"/>
      <c r="R44" s="9"/>
      <c r="S44" s="8"/>
      <c r="T44" s="9"/>
      <c r="U44" s="8"/>
      <c r="V44" s="9"/>
      <c r="W44" s="8"/>
      <c r="X44" s="9"/>
      <c r="Y44" s="8"/>
      <c r="Z44" s="9" t="s">
        <v>37</v>
      </c>
      <c r="AA44" s="9" t="s">
        <v>37</v>
      </c>
      <c r="AB44" s="9" t="s">
        <v>37</v>
      </c>
      <c r="AC44" s="9" t="s">
        <v>37</v>
      </c>
      <c r="AD44" s="9" t="s">
        <v>37</v>
      </c>
      <c r="AE44" s="9" t="s">
        <v>37</v>
      </c>
      <c r="AF44" s="9" t="s">
        <v>37</v>
      </c>
      <c r="AG44" s="9" t="s">
        <v>37</v>
      </c>
      <c r="AH44" s="9" t="s">
        <v>37</v>
      </c>
      <c r="AI44" s="17" t="s">
        <v>37</v>
      </c>
    </row>
    <row r="45" spans="2:35" x14ac:dyDescent="0.25">
      <c r="B45" s="5" t="s">
        <v>105</v>
      </c>
      <c r="C45" s="6" t="s">
        <v>76</v>
      </c>
      <c r="D45" s="6" t="s">
        <v>37</v>
      </c>
      <c r="E45" s="6">
        <f t="shared" si="4"/>
        <v>0</v>
      </c>
      <c r="F45" s="7">
        <f t="shared" si="5"/>
        <v>0</v>
      </c>
      <c r="G45" s="7">
        <v>20.45</v>
      </c>
      <c r="H45" s="7">
        <v>45</v>
      </c>
      <c r="I45" s="8" t="s">
        <v>37</v>
      </c>
      <c r="J45" s="9" t="s">
        <v>37</v>
      </c>
      <c r="K45" s="8" t="s">
        <v>37</v>
      </c>
      <c r="L45" s="9" t="s">
        <v>37</v>
      </c>
      <c r="M45" s="8"/>
      <c r="N45" s="9"/>
      <c r="O45" s="8"/>
      <c r="P45" s="9"/>
      <c r="Q45" s="8"/>
      <c r="R45" s="9"/>
      <c r="S45" s="8"/>
      <c r="T45" s="9"/>
      <c r="U45" s="8"/>
      <c r="V45" s="9"/>
      <c r="W45" s="8"/>
      <c r="X45" s="9"/>
      <c r="Y45" s="8"/>
      <c r="Z45" s="9" t="s">
        <v>37</v>
      </c>
      <c r="AA45" s="9" t="s">
        <v>37</v>
      </c>
      <c r="AB45" s="9" t="s">
        <v>37</v>
      </c>
      <c r="AC45" s="9" t="s">
        <v>37</v>
      </c>
      <c r="AD45" s="9" t="s">
        <v>37</v>
      </c>
      <c r="AE45" s="9" t="s">
        <v>37</v>
      </c>
      <c r="AF45" s="9" t="s">
        <v>37</v>
      </c>
      <c r="AG45" s="9" t="s">
        <v>37</v>
      </c>
      <c r="AH45" s="9" t="s">
        <v>37</v>
      </c>
      <c r="AI45" s="17" t="s">
        <v>37</v>
      </c>
    </row>
    <row r="46" spans="2:35" x14ac:dyDescent="0.25">
      <c r="B46" s="5" t="s">
        <v>106</v>
      </c>
      <c r="C46" s="6" t="s">
        <v>39</v>
      </c>
      <c r="D46" s="6" t="s">
        <v>37</v>
      </c>
      <c r="E46" s="6">
        <f t="shared" si="4"/>
        <v>0</v>
      </c>
      <c r="F46" s="7">
        <f t="shared" si="5"/>
        <v>0</v>
      </c>
      <c r="G46" s="7">
        <v>20.45</v>
      </c>
      <c r="H46" s="7">
        <v>45</v>
      </c>
      <c r="I46" s="8" t="s">
        <v>37</v>
      </c>
      <c r="J46" s="9" t="s">
        <v>37</v>
      </c>
      <c r="K46" s="8" t="s">
        <v>37</v>
      </c>
      <c r="L46" s="9" t="s">
        <v>37</v>
      </c>
      <c r="M46" s="8"/>
      <c r="N46" s="9"/>
      <c r="O46" s="8"/>
      <c r="P46" s="9"/>
      <c r="Q46" s="8"/>
      <c r="R46" s="9"/>
      <c r="S46" s="8"/>
      <c r="T46" s="9"/>
      <c r="U46" s="8"/>
      <c r="V46" s="9"/>
      <c r="W46" s="8"/>
      <c r="X46" s="9"/>
      <c r="Y46" s="8"/>
      <c r="Z46" s="9" t="s">
        <v>37</v>
      </c>
      <c r="AA46" s="9" t="s">
        <v>37</v>
      </c>
      <c r="AB46" s="9" t="s">
        <v>37</v>
      </c>
      <c r="AC46" s="9" t="s">
        <v>37</v>
      </c>
      <c r="AD46" s="9" t="s">
        <v>37</v>
      </c>
      <c r="AE46" s="9" t="s">
        <v>37</v>
      </c>
      <c r="AF46" s="9" t="s">
        <v>37</v>
      </c>
      <c r="AG46" s="9" t="s">
        <v>37</v>
      </c>
      <c r="AH46" s="9" t="s">
        <v>37</v>
      </c>
      <c r="AI46" s="17" t="s">
        <v>37</v>
      </c>
    </row>
    <row r="47" spans="2:35" x14ac:dyDescent="0.25">
      <c r="B47" s="5" t="s">
        <v>107</v>
      </c>
      <c r="C47" s="6" t="s">
        <v>49</v>
      </c>
      <c r="D47" s="6" t="s">
        <v>37</v>
      </c>
      <c r="E47" s="6">
        <f t="shared" si="4"/>
        <v>0</v>
      </c>
      <c r="F47" s="7">
        <f t="shared" si="5"/>
        <v>0</v>
      </c>
      <c r="G47" s="7">
        <v>18.18</v>
      </c>
      <c r="H47" s="7">
        <v>40</v>
      </c>
      <c r="I47" s="8" t="s">
        <v>37</v>
      </c>
      <c r="J47" s="9" t="s">
        <v>37</v>
      </c>
      <c r="K47" s="8" t="s">
        <v>37</v>
      </c>
      <c r="L47" s="9" t="s">
        <v>37</v>
      </c>
      <c r="M47" s="8"/>
      <c r="N47" s="9"/>
      <c r="O47" s="8"/>
      <c r="P47" s="9"/>
      <c r="Q47" s="8"/>
      <c r="R47" s="9"/>
      <c r="S47" s="8"/>
      <c r="T47" s="9"/>
      <c r="U47" s="8"/>
      <c r="V47" s="9"/>
      <c r="W47" s="8"/>
      <c r="X47" s="9"/>
      <c r="Y47" s="8"/>
      <c r="Z47" s="9" t="s">
        <v>37</v>
      </c>
      <c r="AA47" s="9" t="s">
        <v>37</v>
      </c>
      <c r="AB47" s="9" t="s">
        <v>37</v>
      </c>
      <c r="AC47" s="9" t="s">
        <v>37</v>
      </c>
      <c r="AD47" s="9" t="s">
        <v>37</v>
      </c>
      <c r="AE47" s="9" t="s">
        <v>37</v>
      </c>
      <c r="AF47" s="9" t="s">
        <v>37</v>
      </c>
      <c r="AG47" s="9" t="s">
        <v>37</v>
      </c>
      <c r="AH47" s="9" t="s">
        <v>37</v>
      </c>
      <c r="AI47" s="17" t="s">
        <v>37</v>
      </c>
    </row>
    <row r="48" spans="2:35" x14ac:dyDescent="0.25">
      <c r="B48" s="5" t="s">
        <v>108</v>
      </c>
      <c r="C48" s="6" t="s">
        <v>59</v>
      </c>
      <c r="D48" s="6" t="s">
        <v>37</v>
      </c>
      <c r="E48" s="6">
        <f t="shared" si="4"/>
        <v>0</v>
      </c>
      <c r="F48" s="7">
        <f t="shared" si="5"/>
        <v>0</v>
      </c>
      <c r="G48" s="7">
        <v>18.18</v>
      </c>
      <c r="H48" s="7">
        <v>40</v>
      </c>
      <c r="I48" s="8" t="s">
        <v>37</v>
      </c>
      <c r="J48" s="9" t="s">
        <v>37</v>
      </c>
      <c r="K48" s="8" t="s">
        <v>37</v>
      </c>
      <c r="L48" s="9" t="s">
        <v>37</v>
      </c>
      <c r="M48" s="8"/>
      <c r="N48" s="9"/>
      <c r="O48" s="8"/>
      <c r="P48" s="9"/>
      <c r="Q48" s="8"/>
      <c r="R48" s="9"/>
      <c r="S48" s="8"/>
      <c r="T48" s="9"/>
      <c r="U48" s="8"/>
      <c r="V48" s="9"/>
      <c r="W48" s="8"/>
      <c r="X48" s="9"/>
      <c r="Y48" s="8"/>
      <c r="Z48" s="9" t="s">
        <v>37</v>
      </c>
      <c r="AA48" s="9" t="s">
        <v>37</v>
      </c>
      <c r="AB48" s="9" t="s">
        <v>37</v>
      </c>
      <c r="AC48" s="9" t="s">
        <v>37</v>
      </c>
      <c r="AD48" s="9" t="s">
        <v>37</v>
      </c>
      <c r="AE48" s="9" t="s">
        <v>37</v>
      </c>
      <c r="AF48" s="9" t="s">
        <v>37</v>
      </c>
      <c r="AG48" s="9" t="s">
        <v>37</v>
      </c>
      <c r="AH48" s="9" t="s">
        <v>37</v>
      </c>
      <c r="AI48" s="17" t="s">
        <v>37</v>
      </c>
    </row>
    <row r="49" spans="2:35" x14ac:dyDescent="0.25">
      <c r="B49" s="5" t="s">
        <v>109</v>
      </c>
      <c r="C49" s="6" t="s">
        <v>51</v>
      </c>
      <c r="D49" s="6" t="s">
        <v>37</v>
      </c>
      <c r="E49" s="6">
        <f t="shared" si="4"/>
        <v>0</v>
      </c>
      <c r="F49" s="7">
        <f t="shared" si="5"/>
        <v>0</v>
      </c>
      <c r="G49" s="7">
        <v>18.18</v>
      </c>
      <c r="H49" s="7">
        <v>40</v>
      </c>
      <c r="I49" s="8" t="s">
        <v>37</v>
      </c>
      <c r="J49" s="9" t="s">
        <v>37</v>
      </c>
      <c r="K49" s="8" t="s">
        <v>37</v>
      </c>
      <c r="L49" s="9" t="s">
        <v>37</v>
      </c>
      <c r="M49" s="8" t="s">
        <v>37</v>
      </c>
      <c r="N49" s="9" t="s">
        <v>37</v>
      </c>
      <c r="O49" s="8" t="s">
        <v>37</v>
      </c>
      <c r="P49" s="9" t="s">
        <v>37</v>
      </c>
      <c r="Q49" s="8" t="s">
        <v>37</v>
      </c>
      <c r="R49" s="9" t="s">
        <v>37</v>
      </c>
      <c r="S49" s="8" t="s">
        <v>37</v>
      </c>
      <c r="T49" s="9" t="s">
        <v>37</v>
      </c>
      <c r="U49" s="8" t="s">
        <v>37</v>
      </c>
      <c r="V49" s="9" t="s">
        <v>37</v>
      </c>
      <c r="W49" s="8" t="s">
        <v>37</v>
      </c>
      <c r="X49" s="9" t="s">
        <v>37</v>
      </c>
      <c r="Y49" s="8" t="s">
        <v>37</v>
      </c>
      <c r="Z49" s="9" t="s">
        <v>37</v>
      </c>
      <c r="AA49" s="9" t="s">
        <v>37</v>
      </c>
      <c r="AB49" s="9" t="s">
        <v>37</v>
      </c>
      <c r="AC49" s="9" t="s">
        <v>37</v>
      </c>
      <c r="AD49" s="9" t="s">
        <v>37</v>
      </c>
      <c r="AE49" s="9" t="s">
        <v>37</v>
      </c>
      <c r="AF49" s="9" t="s">
        <v>37</v>
      </c>
      <c r="AG49" s="9" t="s">
        <v>37</v>
      </c>
      <c r="AH49" s="9" t="s">
        <v>37</v>
      </c>
      <c r="AI49" s="17" t="s">
        <v>37</v>
      </c>
    </row>
    <row r="50" spans="2:35" x14ac:dyDescent="0.25">
      <c r="B50" s="5" t="s">
        <v>110</v>
      </c>
      <c r="C50" s="6" t="s">
        <v>82</v>
      </c>
      <c r="D50" s="6" t="s">
        <v>37</v>
      </c>
      <c r="E50" s="6">
        <f t="shared" si="4"/>
        <v>0</v>
      </c>
      <c r="F50" s="7">
        <f t="shared" si="5"/>
        <v>0</v>
      </c>
      <c r="G50" s="7">
        <v>18.18</v>
      </c>
      <c r="H50" s="7">
        <v>40</v>
      </c>
      <c r="I50" s="8" t="s">
        <v>37</v>
      </c>
      <c r="J50" s="9" t="s">
        <v>37</v>
      </c>
      <c r="K50" s="8" t="s">
        <v>37</v>
      </c>
      <c r="L50" s="9" t="s">
        <v>37</v>
      </c>
      <c r="M50" s="8" t="s">
        <v>37</v>
      </c>
      <c r="N50" s="9" t="s">
        <v>37</v>
      </c>
      <c r="O50" s="8" t="s">
        <v>37</v>
      </c>
      <c r="P50" s="9" t="s">
        <v>37</v>
      </c>
      <c r="Q50" s="8" t="s">
        <v>37</v>
      </c>
      <c r="R50" s="9" t="s">
        <v>37</v>
      </c>
      <c r="S50" s="8" t="s">
        <v>37</v>
      </c>
      <c r="T50" s="9" t="s">
        <v>37</v>
      </c>
      <c r="U50" s="8" t="s">
        <v>37</v>
      </c>
      <c r="V50" s="9" t="s">
        <v>37</v>
      </c>
      <c r="W50" s="8" t="s">
        <v>37</v>
      </c>
      <c r="X50" s="9" t="s">
        <v>37</v>
      </c>
      <c r="Y50" s="8" t="s">
        <v>37</v>
      </c>
      <c r="Z50" s="9" t="s">
        <v>37</v>
      </c>
      <c r="AA50" s="9" t="s">
        <v>37</v>
      </c>
      <c r="AB50" s="9" t="s">
        <v>37</v>
      </c>
      <c r="AC50" s="9" t="s">
        <v>37</v>
      </c>
      <c r="AD50" s="9" t="s">
        <v>37</v>
      </c>
      <c r="AE50" s="9" t="s">
        <v>37</v>
      </c>
      <c r="AF50" s="9" t="s">
        <v>37</v>
      </c>
      <c r="AG50" s="9" t="s">
        <v>37</v>
      </c>
      <c r="AH50" s="9" t="s">
        <v>37</v>
      </c>
      <c r="AI50" s="17" t="s">
        <v>37</v>
      </c>
    </row>
    <row r="51" spans="2:35" ht="15.75" thickBot="1" x14ac:dyDescent="0.3">
      <c r="B51" s="11" t="s">
        <v>111</v>
      </c>
      <c r="C51" s="12" t="s">
        <v>84</v>
      </c>
      <c r="D51" s="12" t="s">
        <v>37</v>
      </c>
      <c r="E51" s="12">
        <f t="shared" si="4"/>
        <v>0</v>
      </c>
      <c r="F51" s="13">
        <f t="shared" si="5"/>
        <v>0</v>
      </c>
      <c r="G51" s="13">
        <v>18.18</v>
      </c>
      <c r="H51" s="13">
        <v>40</v>
      </c>
      <c r="I51" s="14" t="s">
        <v>37</v>
      </c>
      <c r="J51" s="15" t="s">
        <v>37</v>
      </c>
      <c r="K51" s="14" t="s">
        <v>37</v>
      </c>
      <c r="L51" s="15" t="s">
        <v>37</v>
      </c>
      <c r="M51" s="14" t="s">
        <v>37</v>
      </c>
      <c r="N51" s="15" t="s">
        <v>37</v>
      </c>
      <c r="O51" s="8" t="s">
        <v>37</v>
      </c>
      <c r="P51" s="15" t="s">
        <v>37</v>
      </c>
      <c r="Q51" s="14" t="s">
        <v>37</v>
      </c>
      <c r="R51" s="15" t="s">
        <v>37</v>
      </c>
      <c r="S51" s="14" t="s">
        <v>37</v>
      </c>
      <c r="T51" s="15" t="s">
        <v>37</v>
      </c>
      <c r="U51" s="14" t="s">
        <v>37</v>
      </c>
      <c r="V51" s="15" t="s">
        <v>37</v>
      </c>
      <c r="W51" s="14" t="s">
        <v>37</v>
      </c>
      <c r="X51" s="15" t="s">
        <v>37</v>
      </c>
      <c r="Y51" s="14" t="s">
        <v>37</v>
      </c>
      <c r="Z51" s="15" t="s">
        <v>37</v>
      </c>
      <c r="AA51" s="15" t="s">
        <v>37</v>
      </c>
      <c r="AB51" s="15" t="s">
        <v>37</v>
      </c>
      <c r="AC51" s="15" t="s">
        <v>37</v>
      </c>
      <c r="AD51" s="15" t="s">
        <v>37</v>
      </c>
      <c r="AE51" s="15" t="s">
        <v>37</v>
      </c>
      <c r="AF51" s="15" t="s">
        <v>37</v>
      </c>
      <c r="AG51" s="15" t="s">
        <v>37</v>
      </c>
      <c r="AH51" s="15" t="s">
        <v>37</v>
      </c>
      <c r="AI51" s="18" t="s">
        <v>37</v>
      </c>
    </row>
  </sheetData>
  <mergeCells count="10">
    <mergeCell ref="C10:D10"/>
    <mergeCell ref="F11:AI11"/>
    <mergeCell ref="B14:AI14"/>
    <mergeCell ref="B29:AI29"/>
    <mergeCell ref="C8:D8"/>
    <mergeCell ref="AF8:AG8"/>
    <mergeCell ref="AH8:AI8"/>
    <mergeCell ref="C9:D9"/>
    <mergeCell ref="AF9:AG9"/>
    <mergeCell ref="AH9:A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Riepilogo</vt:lpstr>
      <vt:lpstr>MARZO</vt:lpstr>
      <vt:lpstr>APRILE</vt:lpstr>
      <vt:lpstr>MAGGIO</vt:lpstr>
      <vt:lpstr>GIUGNO</vt:lpstr>
      <vt:lpstr>APRILE!hiddenChunkData</vt:lpstr>
      <vt:lpstr>MARZO!hiddenChunkData</vt:lpstr>
      <vt:lpstr>APRILE!po</vt:lpstr>
      <vt:lpstr>MARZO!po</vt:lpstr>
      <vt:lpstr>APRILE!quantityRange</vt:lpstr>
      <vt:lpstr>MARZO!quantityRange</vt:lpstr>
      <vt:lpstr>APRILE!totalPriceRange</vt:lpstr>
      <vt:lpstr>MARZO!totalPriceRange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2018-07-12T12:06:00Z</dcterms:created>
  <dcterms:modified xsi:type="dcterms:W3CDTF">2019-03-27T08:21:22Z</dcterms:modified>
  <cp:category/>
</cp:coreProperties>
</file>